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80" yWindow="40" windowWidth="19140" windowHeight="6840" firstSheet="1" activeTab="2"/>
  </bookViews>
  <sheets>
    <sheet name="PW" sheetId="1" r:id="rId1"/>
    <sheet name="PW_District" sheetId="2" r:id="rId2"/>
    <sheet name="Delivery Practice" sheetId="3" r:id="rId3"/>
    <sheet name="Total delivery" sheetId="6" r:id="rId4"/>
    <sheet name="pub&amp;pvt" sheetId="5" r:id="rId5"/>
    <sheet name="Institutional delivery" sheetId="7" r:id="rId6"/>
    <sheet name="Home delivery" sheetId="8" r:id="rId7"/>
    <sheet name="c-section rate" sheetId="9" r:id="rId8"/>
    <sheet name="Districtwise c section rate" sheetId="10" r:id="rId9"/>
    <sheet name="Live birth" sheetId="11" r:id="rId10"/>
    <sheet name="Districtwise-Live birth" sheetId="12" r:id="rId11"/>
    <sheet name="Maternal death" sheetId="13" r:id="rId12"/>
    <sheet name="Immunization" sheetId="14" r:id="rId13"/>
  </sheets>
  <definedNames>
    <definedName name="_xlcn.WorksheetConnection_Table21" hidden="1">Table2</definedName>
  </definedNames>
  <calcPr calcId="125725"/>
</workbook>
</file>

<file path=xl/calcChain.xml><?xml version="1.0" encoding="utf-8"?>
<calcChain xmlns="http://schemas.openxmlformats.org/spreadsheetml/2006/main">
  <c r="BR9" i="3"/>
  <c r="BS9" s="1"/>
  <c r="BM9"/>
  <c r="BN9" s="1"/>
  <c r="BH9"/>
  <c r="BI9" s="1"/>
  <c r="BC9"/>
  <c r="BD9" s="1"/>
  <c r="AX9"/>
  <c r="AY9" s="1"/>
  <c r="AS9"/>
  <c r="AT9" s="1"/>
  <c r="AN9"/>
  <c r="AO9" s="1"/>
  <c r="AI9"/>
  <c r="AJ9" s="1"/>
  <c r="AD9"/>
  <c r="AE9" s="1"/>
  <c r="Y9"/>
  <c r="Z9" s="1"/>
  <c r="T9"/>
  <c r="U9" s="1"/>
  <c r="O9"/>
  <c r="P9" s="1"/>
  <c r="J9"/>
  <c r="K9" s="1"/>
  <c r="E9"/>
  <c r="F9" s="1"/>
  <c r="BR8"/>
  <c r="BS8" s="1"/>
  <c r="BM8"/>
  <c r="BN8" s="1"/>
  <c r="BH8"/>
  <c r="BI8" s="1"/>
  <c r="BC8"/>
  <c r="BD8" s="1"/>
  <c r="AX8"/>
  <c r="AY8" s="1"/>
  <c r="AS8"/>
  <c r="AT8" s="1"/>
  <c r="AN8"/>
  <c r="AO8" s="1"/>
  <c r="AI8"/>
  <c r="AJ8" s="1"/>
  <c r="AD8"/>
  <c r="AE8" s="1"/>
  <c r="Y8"/>
  <c r="Z8" s="1"/>
  <c r="T8"/>
  <c r="U8" s="1"/>
  <c r="O8"/>
  <c r="P8" s="1"/>
  <c r="J8"/>
  <c r="K8" s="1"/>
  <c r="E8"/>
  <c r="F8" s="1"/>
  <c r="BR7"/>
  <c r="BS7" s="1"/>
  <c r="BM7"/>
  <c r="BN7" s="1"/>
  <c r="BH7"/>
  <c r="BI7" s="1"/>
  <c r="BC7"/>
  <c r="BD7" s="1"/>
  <c r="AX7"/>
  <c r="AY7" s="1"/>
  <c r="AS7"/>
  <c r="AT7" s="1"/>
  <c r="AN7"/>
  <c r="AO7" s="1"/>
  <c r="AI7"/>
  <c r="AJ7" s="1"/>
  <c r="AD7"/>
  <c r="AE7" s="1"/>
  <c r="Y7"/>
  <c r="Z7" s="1"/>
  <c r="T7"/>
  <c r="U7" s="1"/>
  <c r="O7"/>
  <c r="P7" s="1"/>
  <c r="J7"/>
  <c r="K7" s="1"/>
  <c r="E7"/>
  <c r="F7" s="1"/>
  <c r="BR6"/>
  <c r="BS6" s="1"/>
  <c r="BM6"/>
  <c r="BN6" s="1"/>
  <c r="BH6"/>
  <c r="BI6" s="1"/>
  <c r="BC6"/>
  <c r="BD6" s="1"/>
  <c r="AX6"/>
  <c r="AY6" s="1"/>
  <c r="AS6"/>
  <c r="AT6" s="1"/>
  <c r="AN6"/>
  <c r="AO6" s="1"/>
  <c r="AI6"/>
  <c r="AJ6" s="1"/>
  <c r="AD6"/>
  <c r="AE6" s="1"/>
  <c r="Y6"/>
  <c r="Z6" s="1"/>
  <c r="T6"/>
  <c r="U6" s="1"/>
  <c r="O6"/>
  <c r="P6" s="1"/>
  <c r="J6"/>
  <c r="K6" s="1"/>
  <c r="E6"/>
  <c r="F6" s="1"/>
  <c r="BR5"/>
  <c r="BS5" s="1"/>
  <c r="BM5"/>
  <c r="BN5" s="1"/>
  <c r="BH5"/>
  <c r="BI5" s="1"/>
  <c r="BC5"/>
  <c r="BD5" s="1"/>
  <c r="AY5"/>
  <c r="AX5"/>
  <c r="AS5"/>
  <c r="AT5" s="1"/>
  <c r="AN5"/>
  <c r="AO5" s="1"/>
  <c r="AI5"/>
  <c r="AJ5" s="1"/>
  <c r="AD5"/>
  <c r="AE5" s="1"/>
  <c r="Y5"/>
  <c r="Z5" s="1"/>
  <c r="T5"/>
  <c r="U5" s="1"/>
  <c r="O5"/>
  <c r="P5" s="1"/>
  <c r="J5"/>
  <c r="K5" s="1"/>
  <c r="E5"/>
  <c r="F5" s="1"/>
</calcChain>
</file>

<file path=xl/sharedStrings.xml><?xml version="1.0" encoding="utf-8"?>
<sst xmlns="http://schemas.openxmlformats.org/spreadsheetml/2006/main" count="411" uniqueCount="79">
  <si>
    <t>Period</t>
  </si>
  <si>
    <t>Pregnant Women 
(in lakh)</t>
  </si>
  <si>
    <t>2014-15</t>
  </si>
  <si>
    <t>2015-16</t>
  </si>
  <si>
    <t>2016-17</t>
  </si>
  <si>
    <t>2017-18</t>
  </si>
  <si>
    <t>2018-19</t>
  </si>
  <si>
    <t>2019-20</t>
  </si>
  <si>
    <t>2020-21</t>
  </si>
  <si>
    <t>2021-22</t>
  </si>
  <si>
    <t>2022-23</t>
  </si>
  <si>
    <t>2023-24</t>
  </si>
  <si>
    <t>2024-25</t>
  </si>
  <si>
    <t>Source: HMIS</t>
  </si>
  <si>
    <t>Table 1: Trend in Number of Pregnant Women in Kerala (Year-wise)</t>
  </si>
  <si>
    <t xml:space="preserve">District </t>
  </si>
  <si>
    <t>Thiruvananthapuram</t>
  </si>
  <si>
    <t>Kollam</t>
  </si>
  <si>
    <t>Pathanamthitta</t>
  </si>
  <si>
    <t>Alappuzha</t>
  </si>
  <si>
    <t>Kottayam</t>
  </si>
  <si>
    <t>Idukki</t>
  </si>
  <si>
    <t>Ernakulam</t>
  </si>
  <si>
    <t>Thrissur</t>
  </si>
  <si>
    <t>Palakkad</t>
  </si>
  <si>
    <t>Malappuram</t>
  </si>
  <si>
    <t>Wayanad</t>
  </si>
  <si>
    <t>Kannur</t>
  </si>
  <si>
    <t>Kasaragod</t>
  </si>
  <si>
    <t>Kozhikode</t>
  </si>
  <si>
    <t>Table 2: Number of Pregnant Women Registration in Kerala ( in thousands)</t>
  </si>
  <si>
    <t>Pub</t>
  </si>
  <si>
    <t>Pvt</t>
  </si>
  <si>
    <t>Home Del</t>
  </si>
  <si>
    <t>All</t>
  </si>
  <si>
    <t>%</t>
  </si>
  <si>
    <t>Public (in lakh)</t>
  </si>
  <si>
    <t>Private (in lakh)</t>
  </si>
  <si>
    <t>Table3 :Districtwise Delivery (2020-2025)</t>
  </si>
  <si>
    <t>Total Delivery (in lakh)</t>
  </si>
  <si>
    <t>Table 5 :Trend in Deliveries Reported from Public and Private Hospitals in Kerala</t>
  </si>
  <si>
    <t>Table 4 :Trend of Total Deliveries in Kerala, Source - HMIS Portal</t>
  </si>
  <si>
    <t>Institutional Delivery (in lakh)</t>
  </si>
  <si>
    <t>Table 6 : Trend of Institutional Deliveries in Kerala, Source - HMIS Portal</t>
  </si>
  <si>
    <t>Yearly Trend of Home Deliveries in Kerala: Source- District Report (DHS)</t>
  </si>
  <si>
    <t>Home Delivery (numbers)</t>
  </si>
  <si>
    <t>C-Section Rate: Public vs. Private Hospitals in Kerala: Source HMIS Portal</t>
  </si>
  <si>
    <t>Public</t>
  </si>
  <si>
    <t>Private</t>
  </si>
  <si>
    <t>Districtwise C-section Rate</t>
  </si>
  <si>
    <t>male (in lakh)</t>
  </si>
  <si>
    <t>female (in lakh)</t>
  </si>
  <si>
    <t>Live birth (in lakh)</t>
  </si>
  <si>
    <t xml:space="preserve"> Trend of Live Births in Kerala. </t>
  </si>
  <si>
    <t>Source: HMIS Portal</t>
  </si>
  <si>
    <t>Male</t>
  </si>
  <si>
    <t>Female</t>
  </si>
  <si>
    <t>Total</t>
  </si>
  <si>
    <t>Districtwise Trend in Live Birth</t>
  </si>
  <si>
    <t>Maternal death 2014-15 to 2024-25</t>
  </si>
  <si>
    <t>District</t>
  </si>
  <si>
    <t>PTA</t>
  </si>
  <si>
    <t>WYD</t>
  </si>
  <si>
    <t>KTM</t>
  </si>
  <si>
    <t>ALP</t>
  </si>
  <si>
    <t>IDK</t>
  </si>
  <si>
    <t>EKM</t>
  </si>
  <si>
    <t>KLM</t>
  </si>
  <si>
    <t>KNR</t>
  </si>
  <si>
    <t>TVM</t>
  </si>
  <si>
    <t>KSD</t>
  </si>
  <si>
    <t>TSR</t>
  </si>
  <si>
    <t>PKD</t>
  </si>
  <si>
    <t>KKD</t>
  </si>
  <si>
    <t>MLP</t>
  </si>
  <si>
    <t>KERALA</t>
  </si>
  <si>
    <t>Trend in Percentage of Children Fully Immunized (RCH Portal)</t>
  </si>
  <si>
    <t>Districts</t>
  </si>
  <si>
    <t>STATE</t>
  </si>
</sst>
</file>

<file path=xl/styles.xml><?xml version="1.0" encoding="utf-8"?>
<styleSheet xmlns="http://schemas.openxmlformats.org/spreadsheetml/2006/main">
  <numFmts count="1">
    <numFmt numFmtId="164" formatCode="0.0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rgb="FF000000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theme="0"/>
      <name val="Arial"/>
      <family val="2"/>
    </font>
    <font>
      <sz val="12"/>
      <color theme="1"/>
      <name val="Arial"/>
      <family val="2"/>
    </font>
    <font>
      <sz val="12"/>
      <color theme="0"/>
      <name val="Arial"/>
      <family val="2"/>
    </font>
    <font>
      <b/>
      <sz val="12"/>
      <color theme="1"/>
      <name val="Arial"/>
      <family val="2"/>
    </font>
    <font>
      <sz val="11"/>
      <color theme="0"/>
      <name val="Arial"/>
      <family val="2"/>
    </font>
    <font>
      <b/>
      <sz val="11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5" tint="0.39997558519241921"/>
        <bgColor rgb="FFCCCCFF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0" fontId="1" fillId="0" borderId="0"/>
  </cellStyleXfs>
  <cellXfs count="77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center" wrapText="1"/>
    </xf>
    <xf numFmtId="0" fontId="3" fillId="0" borderId="0" xfId="0" applyFont="1" applyBorder="1" applyAlignment="1">
      <alignment wrapText="1"/>
    </xf>
    <xf numFmtId="0" fontId="3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0" fontId="4" fillId="0" borderId="0" xfId="0" applyFont="1"/>
    <xf numFmtId="0" fontId="3" fillId="0" borderId="0" xfId="0" applyFont="1" applyFill="1" applyBorder="1" applyAlignment="1">
      <alignment horizontal="center" wrapText="1"/>
    </xf>
    <xf numFmtId="0" fontId="2" fillId="0" borderId="2" xfId="0" applyFont="1" applyBorder="1"/>
    <xf numFmtId="2" fontId="2" fillId="0" borderId="2" xfId="0" applyNumberFormat="1" applyFont="1" applyBorder="1" applyAlignment="1">
      <alignment horizontal="center"/>
    </xf>
    <xf numFmtId="0" fontId="5" fillId="0" borderId="7" xfId="0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1" xfId="0" applyFont="1" applyFill="1" applyBorder="1" applyAlignment="1">
      <alignment horizontal="center" wrapText="1"/>
    </xf>
    <xf numFmtId="0" fontId="2" fillId="0" borderId="1" xfId="0" applyFont="1" applyBorder="1"/>
    <xf numFmtId="0" fontId="4" fillId="0" borderId="0" xfId="0" applyFont="1" applyAlignment="1">
      <alignment horizontal="center"/>
    </xf>
    <xf numFmtId="0" fontId="4" fillId="2" borderId="2" xfId="0" applyFont="1" applyFill="1" applyBorder="1" applyAlignment="1">
      <alignment wrapText="1"/>
    </xf>
    <xf numFmtId="0" fontId="4" fillId="2" borderId="2" xfId="0" applyFont="1" applyFill="1" applyBorder="1" applyAlignment="1">
      <alignment horizontal="center" wrapText="1"/>
    </xf>
    <xf numFmtId="0" fontId="4" fillId="0" borderId="0" xfId="0" applyFont="1" applyAlignment="1">
      <alignment wrapText="1"/>
    </xf>
    <xf numFmtId="0" fontId="4" fillId="2" borderId="3" xfId="0" applyFont="1" applyFill="1" applyBorder="1" applyAlignment="1">
      <alignment vertical="center"/>
    </xf>
    <xf numFmtId="0" fontId="4" fillId="2" borderId="2" xfId="0" applyFont="1" applyFill="1" applyBorder="1"/>
    <xf numFmtId="0" fontId="2" fillId="0" borderId="2" xfId="0" applyFont="1" applyBorder="1" applyAlignment="1">
      <alignment horizontal="center"/>
    </xf>
    <xf numFmtId="1" fontId="2" fillId="0" borderId="2" xfId="0" applyNumberFormat="1" applyFont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8" fillId="0" borderId="1" xfId="0" applyFont="1" applyBorder="1"/>
    <xf numFmtId="0" fontId="8" fillId="0" borderId="0" xfId="0" applyFont="1"/>
    <xf numFmtId="164" fontId="8" fillId="0" borderId="1" xfId="0" applyNumberFormat="1" applyFont="1" applyBorder="1"/>
    <xf numFmtId="0" fontId="8" fillId="4" borderId="1" xfId="0" applyFont="1" applyFill="1" applyBorder="1"/>
    <xf numFmtId="2" fontId="2" fillId="0" borderId="2" xfId="0" applyNumberFormat="1" applyFont="1" applyBorder="1"/>
    <xf numFmtId="0" fontId="7" fillId="3" borderId="2" xfId="0" applyFont="1" applyFill="1" applyBorder="1" applyAlignment="1">
      <alignment vertical="center" wrapText="1"/>
    </xf>
    <xf numFmtId="0" fontId="7" fillId="3" borderId="2" xfId="0" applyFont="1" applyFill="1" applyBorder="1" applyAlignment="1">
      <alignment wrapText="1"/>
    </xf>
    <xf numFmtId="0" fontId="7" fillId="3" borderId="2" xfId="0" applyFont="1" applyFill="1" applyBorder="1" applyAlignment="1">
      <alignment vertical="center"/>
    </xf>
    <xf numFmtId="2" fontId="2" fillId="0" borderId="1" xfId="0" applyNumberFormat="1" applyFont="1" applyBorder="1" applyAlignment="1">
      <alignment horizontal="center"/>
    </xf>
    <xf numFmtId="2" fontId="2" fillId="0" borderId="1" xfId="0" applyNumberFormat="1" applyFont="1" applyBorder="1"/>
    <xf numFmtId="2" fontId="2" fillId="0" borderId="1" xfId="0" applyNumberFormat="1" applyFont="1" applyBorder="1" applyAlignment="1">
      <alignment horizontal="center" wrapText="1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11" fillId="0" borderId="0" xfId="0" applyFont="1"/>
    <xf numFmtId="0" fontId="12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5" borderId="12" xfId="0" applyFont="1" applyFill="1" applyBorder="1" applyAlignment="1">
      <alignment horizontal="center" vertical="center"/>
    </xf>
    <xf numFmtId="0" fontId="12" fillId="5" borderId="11" xfId="0" applyFont="1" applyFill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 wrapText="1"/>
    </xf>
    <xf numFmtId="0" fontId="3" fillId="6" borderId="12" xfId="0" applyFont="1" applyFill="1" applyBorder="1" applyAlignment="1">
      <alignment horizontal="center" vertical="center" wrapText="1"/>
    </xf>
    <xf numFmtId="0" fontId="4" fillId="0" borderId="1" xfId="1" applyFont="1" applyBorder="1"/>
    <xf numFmtId="0" fontId="4" fillId="0" borderId="1" xfId="1" applyFont="1" applyBorder="1" applyAlignment="1">
      <alignment horizontal="center"/>
    </xf>
    <xf numFmtId="0" fontId="2" fillId="0" borderId="1" xfId="1" applyFont="1" applyBorder="1"/>
    <xf numFmtId="0" fontId="2" fillId="0" borderId="1" xfId="1" applyFont="1" applyBorder="1" applyAlignment="1">
      <alignment horizontal="center"/>
    </xf>
    <xf numFmtId="0" fontId="7" fillId="3" borderId="1" xfId="1" applyFont="1" applyFill="1" applyBorder="1"/>
    <xf numFmtId="0" fontId="7" fillId="3" borderId="1" xfId="1" applyFont="1" applyFill="1" applyBorder="1" applyAlignment="1">
      <alignment horizontal="center"/>
    </xf>
    <xf numFmtId="0" fontId="3" fillId="0" borderId="0" xfId="0" applyFont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4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/>
    <xf numFmtId="0" fontId="6" fillId="2" borderId="6" xfId="0" applyFont="1" applyFill="1" applyBorder="1"/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wrapText="1"/>
    </xf>
    <xf numFmtId="0" fontId="9" fillId="3" borderId="4" xfId="0" applyFont="1" applyFill="1" applyBorder="1" applyAlignment="1">
      <alignment horizontal="center"/>
    </xf>
    <xf numFmtId="0" fontId="9" fillId="3" borderId="5" xfId="0" applyFont="1" applyFill="1" applyBorder="1"/>
    <xf numFmtId="0" fontId="9" fillId="3" borderId="6" xfId="0" applyFont="1" applyFill="1" applyBorder="1"/>
    <xf numFmtId="0" fontId="9" fillId="3" borderId="3" xfId="0" applyFont="1" applyFill="1" applyBorder="1" applyAlignment="1">
      <alignment horizontal="center"/>
    </xf>
    <xf numFmtId="0" fontId="9" fillId="3" borderId="7" xfId="0" applyFont="1" applyFill="1" applyBorder="1" applyAlignment="1">
      <alignment horizontal="center"/>
    </xf>
    <xf numFmtId="0" fontId="10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1" fillId="3" borderId="4" xfId="0" applyFont="1" applyFill="1" applyBorder="1" applyAlignment="1">
      <alignment horizontal="center"/>
    </xf>
    <xf numFmtId="0" fontId="11" fillId="3" borderId="5" xfId="0" applyFont="1" applyFill="1" applyBorder="1"/>
    <xf numFmtId="0" fontId="11" fillId="3" borderId="6" xfId="0" applyFont="1" applyFill="1" applyBorder="1"/>
    <xf numFmtId="0" fontId="2" fillId="3" borderId="3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12" fillId="0" borderId="8" xfId="0" applyFont="1" applyBorder="1" applyAlignment="1">
      <alignment horizontal="center" vertical="center"/>
    </xf>
    <xf numFmtId="0" fontId="5" fillId="0" borderId="9" xfId="0" applyFont="1" applyBorder="1"/>
    <xf numFmtId="0" fontId="5" fillId="0" borderId="10" xfId="0" applyFont="1" applyBorder="1"/>
    <xf numFmtId="0" fontId="2" fillId="0" borderId="0" xfId="1" applyFont="1" applyAlignment="1">
      <alignment horizontal="center"/>
    </xf>
  </cellXfs>
  <cellStyles count="2">
    <cellStyle name="Normal" xfId="0" builtinId="0"/>
    <cellStyle name="Normal 2" xfId="1"/>
  </cellStyles>
  <dxfs count="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alignment horizontal="center" vertical="bottom" textRotation="0" wrapText="1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alignment horizontal="general" vertical="bottom" textRotation="0" wrapText="1" indent="0" relativeIndent="0" justifyLastLine="0" shrinkToFit="0" mergeCell="0" readingOrder="0"/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le1" displayName="Table1" ref="C3:D14" totalsRowShown="0" headerRowDxfId="3" dataDxfId="2">
  <autoFilter ref="C3:D14"/>
  <tableColumns count="2">
    <tableColumn id="1" name="Period" dataDxfId="1"/>
    <tableColumn id="2" name="Pregnant Women _x000a_(in lakh)" dataDxfId="0"/>
  </tableColumns>
  <tableStyleInfo name="TableStyleMedium10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5"/>
  <sheetViews>
    <sheetView workbookViewId="0">
      <selection activeCell="E14" sqref="E14"/>
    </sheetView>
  </sheetViews>
  <sheetFormatPr defaultRowHeight="14"/>
  <cols>
    <col min="1" max="2" width="8.7265625" style="1"/>
    <col min="3" max="3" width="12" style="1" customWidth="1"/>
    <col min="4" max="4" width="26" style="1" customWidth="1"/>
    <col min="5" max="16384" width="8.7265625" style="1"/>
  </cols>
  <sheetData>
    <row r="1" spans="1:4" s="7" customFormat="1">
      <c r="A1" s="7" t="s">
        <v>14</v>
      </c>
    </row>
    <row r="3" spans="1:4" ht="28">
      <c r="C3" s="2" t="s">
        <v>0</v>
      </c>
      <c r="D3" s="3" t="s">
        <v>1</v>
      </c>
    </row>
    <row r="4" spans="1:4">
      <c r="C4" s="4" t="s">
        <v>2</v>
      </c>
      <c r="D4" s="5">
        <v>4.96</v>
      </c>
    </row>
    <row r="5" spans="1:4">
      <c r="C5" s="4" t="s">
        <v>3</v>
      </c>
      <c r="D5" s="5">
        <v>4.76</v>
      </c>
    </row>
    <row r="6" spans="1:4">
      <c r="C6" s="4" t="s">
        <v>4</v>
      </c>
      <c r="D6" s="5">
        <v>4.88</v>
      </c>
    </row>
    <row r="7" spans="1:4">
      <c r="C7" s="4" t="s">
        <v>5</v>
      </c>
      <c r="D7" s="5">
        <v>5.66</v>
      </c>
    </row>
    <row r="8" spans="1:4">
      <c r="C8" s="4" t="s">
        <v>6</v>
      </c>
      <c r="D8" s="5">
        <v>5.05</v>
      </c>
    </row>
    <row r="9" spans="1:4">
      <c r="C9" s="4" t="s">
        <v>7</v>
      </c>
      <c r="D9" s="5">
        <v>4.93</v>
      </c>
    </row>
    <row r="10" spans="1:4">
      <c r="C10" s="4" t="s">
        <v>8</v>
      </c>
      <c r="D10" s="5">
        <v>4.2699999999999996</v>
      </c>
    </row>
    <row r="11" spans="1:4">
      <c r="C11" s="4" t="s">
        <v>9</v>
      </c>
      <c r="D11" s="5">
        <v>4.49</v>
      </c>
    </row>
    <row r="12" spans="1:4">
      <c r="C12" s="4" t="s">
        <v>10</v>
      </c>
      <c r="D12" s="5">
        <v>4.18</v>
      </c>
    </row>
    <row r="13" spans="1:4">
      <c r="C13" s="4" t="s">
        <v>11</v>
      </c>
      <c r="D13" s="8">
        <v>4.13</v>
      </c>
    </row>
    <row r="14" spans="1:4">
      <c r="C14" s="4" t="s">
        <v>12</v>
      </c>
      <c r="D14" s="6">
        <v>3.49</v>
      </c>
    </row>
    <row r="15" spans="1:4" ht="29" customHeight="1">
      <c r="C15" s="53" t="s">
        <v>13</v>
      </c>
      <c r="D15" s="53"/>
    </row>
  </sheetData>
  <mergeCells count="1">
    <mergeCell ref="C15:D15"/>
  </mergeCells>
  <pageMargins left="0.7" right="0.7" top="0.75" bottom="0.75" header="0.3" footer="0.3"/>
  <tableParts count="1">
    <tablePart r:id="rId1"/>
  </tableParts>
</worksheet>
</file>

<file path=xl/worksheets/sheet10.xml><?xml version="1.0" encoding="utf-8"?>
<worksheet xmlns="http://schemas.openxmlformats.org/spreadsheetml/2006/main" xmlns:r="http://schemas.openxmlformats.org/officeDocument/2006/relationships">
  <dimension ref="A1:D16"/>
  <sheetViews>
    <sheetView workbookViewId="0">
      <selection activeCell="J17" sqref="J17"/>
    </sheetView>
  </sheetViews>
  <sheetFormatPr defaultRowHeight="14"/>
  <cols>
    <col min="1" max="1" width="8.7265625" style="1"/>
    <col min="2" max="2" width="13.36328125" style="1" customWidth="1"/>
    <col min="3" max="3" width="17.453125" style="1" customWidth="1"/>
    <col min="4" max="16384" width="8.7265625" style="1"/>
  </cols>
  <sheetData>
    <row r="1" spans="1:4">
      <c r="A1" s="1" t="s">
        <v>53</v>
      </c>
    </row>
    <row r="3" spans="1:4" ht="42">
      <c r="A3" s="33" t="s">
        <v>0</v>
      </c>
      <c r="B3" s="31" t="s">
        <v>50</v>
      </c>
      <c r="C3" s="31" t="s">
        <v>51</v>
      </c>
      <c r="D3" s="32" t="s">
        <v>52</v>
      </c>
    </row>
    <row r="4" spans="1:4">
      <c r="A4" s="9" t="s">
        <v>2</v>
      </c>
      <c r="B4" s="30">
        <v>2.5051800000000002</v>
      </c>
      <c r="C4" s="30">
        <v>2.4027599999999998</v>
      </c>
      <c r="D4" s="30">
        <v>4.90794</v>
      </c>
    </row>
    <row r="5" spans="1:4">
      <c r="A5" s="9" t="s">
        <v>3</v>
      </c>
      <c r="B5" s="30">
        <v>2.4314800000000001</v>
      </c>
      <c r="C5" s="30">
        <v>2.3178200000000002</v>
      </c>
      <c r="D5" s="30">
        <v>4.7492999999999999</v>
      </c>
    </row>
    <row r="6" spans="1:4">
      <c r="A6" s="9" t="s">
        <v>4</v>
      </c>
      <c r="B6" s="30">
        <v>2.3123100000000001</v>
      </c>
      <c r="C6" s="30">
        <v>2.2153399999999999</v>
      </c>
      <c r="D6" s="30">
        <v>4.5276500000000004</v>
      </c>
    </row>
    <row r="7" spans="1:4">
      <c r="A7" s="9" t="s">
        <v>5</v>
      </c>
      <c r="B7" s="30">
        <v>2.5101100000000001</v>
      </c>
      <c r="C7" s="30">
        <v>2.41953</v>
      </c>
      <c r="D7" s="30">
        <v>4.92964</v>
      </c>
    </row>
    <row r="8" spans="1:4">
      <c r="A8" s="9" t="s">
        <v>6</v>
      </c>
      <c r="B8" s="30">
        <v>2.4899300000000002</v>
      </c>
      <c r="C8" s="30">
        <v>2.3879700000000001</v>
      </c>
      <c r="D8" s="30">
        <v>4.8779000000000003</v>
      </c>
    </row>
    <row r="9" spans="1:4">
      <c r="A9" s="9" t="s">
        <v>7</v>
      </c>
      <c r="B9" s="30">
        <v>2.3728699999999998</v>
      </c>
      <c r="C9" s="30">
        <v>2.2724299999999999</v>
      </c>
      <c r="D9" s="30">
        <v>4.6452999999999998</v>
      </c>
    </row>
    <row r="10" spans="1:4">
      <c r="A10" s="9" t="s">
        <v>8</v>
      </c>
      <c r="B10" s="30">
        <v>2.17069</v>
      </c>
      <c r="C10" s="30">
        <v>2.08107</v>
      </c>
      <c r="D10" s="30">
        <v>4.25176</v>
      </c>
    </row>
    <row r="11" spans="1:4">
      <c r="A11" s="9" t="s">
        <v>9</v>
      </c>
      <c r="B11" s="30">
        <v>2.1884199999999998</v>
      </c>
      <c r="C11" s="30">
        <v>2.1182799999999999</v>
      </c>
      <c r="D11" s="30">
        <v>4.3067000000000002</v>
      </c>
    </row>
    <row r="12" spans="1:4">
      <c r="A12" s="9" t="s">
        <v>10</v>
      </c>
      <c r="B12" s="30">
        <v>2.1361699999999999</v>
      </c>
      <c r="C12" s="30">
        <v>2.0619000000000001</v>
      </c>
      <c r="D12" s="30">
        <v>4.1980700000000004</v>
      </c>
    </row>
    <row r="13" spans="1:4">
      <c r="A13" s="9" t="s">
        <v>11</v>
      </c>
      <c r="B13" s="30">
        <v>1.9025099999999999</v>
      </c>
      <c r="C13" s="30">
        <v>1.8382700000000001</v>
      </c>
      <c r="D13" s="30">
        <v>3.74078</v>
      </c>
    </row>
    <row r="14" spans="1:4">
      <c r="A14" s="9" t="s">
        <v>12</v>
      </c>
      <c r="B14" s="30">
        <v>1.65</v>
      </c>
      <c r="C14" s="30">
        <v>1.6</v>
      </c>
      <c r="D14" s="30">
        <v>3.26</v>
      </c>
    </row>
    <row r="16" spans="1:4">
      <c r="A16" s="67" t="s">
        <v>54</v>
      </c>
      <c r="B16" s="67"/>
    </row>
  </sheetData>
  <mergeCells count="1">
    <mergeCell ref="A16:B1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AQ16"/>
  <sheetViews>
    <sheetView workbookViewId="0">
      <selection activeCell="F19" sqref="F19"/>
    </sheetView>
  </sheetViews>
  <sheetFormatPr defaultRowHeight="14"/>
  <cols>
    <col min="1" max="16384" width="8.7265625" style="1"/>
  </cols>
  <sheetData>
    <row r="1" spans="1:43">
      <c r="A1" s="54" t="s">
        <v>58</v>
      </c>
      <c r="B1" s="67"/>
      <c r="C1" s="67"/>
      <c r="D1" s="67"/>
      <c r="E1" s="67"/>
      <c r="F1" s="67"/>
      <c r="G1" s="67"/>
      <c r="H1" s="67"/>
    </row>
    <row r="4" spans="1:43" s="39" customFormat="1">
      <c r="A4" s="71" t="s">
        <v>0</v>
      </c>
      <c r="B4" s="68" t="s">
        <v>19</v>
      </c>
      <c r="C4" s="69"/>
      <c r="D4" s="70"/>
      <c r="E4" s="68" t="s">
        <v>22</v>
      </c>
      <c r="F4" s="69"/>
      <c r="G4" s="70"/>
      <c r="H4" s="68" t="s">
        <v>21</v>
      </c>
      <c r="I4" s="69"/>
      <c r="J4" s="70"/>
      <c r="K4" s="68" t="s">
        <v>27</v>
      </c>
      <c r="L4" s="69"/>
      <c r="M4" s="70"/>
      <c r="N4" s="68" t="s">
        <v>28</v>
      </c>
      <c r="O4" s="69"/>
      <c r="P4" s="70"/>
      <c r="Q4" s="68" t="s">
        <v>17</v>
      </c>
      <c r="R4" s="69"/>
      <c r="S4" s="70"/>
      <c r="T4" s="68" t="s">
        <v>20</v>
      </c>
      <c r="U4" s="69"/>
      <c r="V4" s="70"/>
      <c r="W4" s="68" t="s">
        <v>29</v>
      </c>
      <c r="X4" s="69"/>
      <c r="Y4" s="70"/>
      <c r="Z4" s="68" t="s">
        <v>25</v>
      </c>
      <c r="AA4" s="69"/>
      <c r="AB4" s="70"/>
      <c r="AC4" s="68" t="s">
        <v>24</v>
      </c>
      <c r="AD4" s="69"/>
      <c r="AE4" s="70"/>
      <c r="AF4" s="68" t="s">
        <v>18</v>
      </c>
      <c r="AG4" s="69"/>
      <c r="AH4" s="70"/>
      <c r="AI4" s="68" t="s">
        <v>16</v>
      </c>
      <c r="AJ4" s="69"/>
      <c r="AK4" s="70"/>
      <c r="AL4" s="68" t="s">
        <v>23</v>
      </c>
      <c r="AM4" s="69"/>
      <c r="AN4" s="70"/>
      <c r="AO4" s="68" t="s">
        <v>26</v>
      </c>
      <c r="AP4" s="69"/>
      <c r="AQ4" s="70"/>
    </row>
    <row r="5" spans="1:43" ht="26" customHeight="1">
      <c r="A5" s="72"/>
      <c r="B5" s="37" t="s">
        <v>55</v>
      </c>
      <c r="C5" s="38" t="s">
        <v>56</v>
      </c>
      <c r="D5" s="38" t="s">
        <v>57</v>
      </c>
      <c r="E5" s="38" t="s">
        <v>55</v>
      </c>
      <c r="F5" s="37" t="s">
        <v>56</v>
      </c>
      <c r="G5" s="37" t="s">
        <v>57</v>
      </c>
      <c r="H5" s="37" t="s">
        <v>55</v>
      </c>
      <c r="I5" s="37" t="s">
        <v>56</v>
      </c>
      <c r="J5" s="37" t="s">
        <v>57</v>
      </c>
      <c r="K5" s="37" t="s">
        <v>55</v>
      </c>
      <c r="L5" s="37" t="s">
        <v>56</v>
      </c>
      <c r="M5" s="37" t="s">
        <v>57</v>
      </c>
      <c r="N5" s="37" t="s">
        <v>55</v>
      </c>
      <c r="O5" s="37" t="s">
        <v>56</v>
      </c>
      <c r="P5" s="37" t="s">
        <v>57</v>
      </c>
      <c r="Q5" s="37" t="s">
        <v>55</v>
      </c>
      <c r="R5" s="37" t="s">
        <v>56</v>
      </c>
      <c r="S5" s="37" t="s">
        <v>57</v>
      </c>
      <c r="T5" s="37" t="s">
        <v>55</v>
      </c>
      <c r="U5" s="37" t="s">
        <v>56</v>
      </c>
      <c r="V5" s="37" t="s">
        <v>57</v>
      </c>
      <c r="W5" s="37" t="s">
        <v>55</v>
      </c>
      <c r="X5" s="37" t="s">
        <v>56</v>
      </c>
      <c r="Y5" s="37" t="s">
        <v>57</v>
      </c>
      <c r="Z5" s="37" t="s">
        <v>55</v>
      </c>
      <c r="AA5" s="37" t="s">
        <v>56</v>
      </c>
      <c r="AB5" s="37" t="s">
        <v>57</v>
      </c>
      <c r="AC5" s="37" t="s">
        <v>55</v>
      </c>
      <c r="AD5" s="37" t="s">
        <v>56</v>
      </c>
      <c r="AE5" s="37" t="s">
        <v>57</v>
      </c>
      <c r="AF5" s="37" t="s">
        <v>55</v>
      </c>
      <c r="AG5" s="37" t="s">
        <v>56</v>
      </c>
      <c r="AH5" s="37" t="s">
        <v>57</v>
      </c>
      <c r="AI5" s="37" t="s">
        <v>55</v>
      </c>
      <c r="AJ5" s="37" t="s">
        <v>56</v>
      </c>
      <c r="AK5" s="37" t="s">
        <v>57</v>
      </c>
      <c r="AL5" s="37" t="s">
        <v>55</v>
      </c>
      <c r="AM5" s="37" t="s">
        <v>56</v>
      </c>
      <c r="AN5" s="37" t="s">
        <v>57</v>
      </c>
      <c r="AO5" s="37" t="s">
        <v>55</v>
      </c>
      <c r="AP5" s="37" t="s">
        <v>56</v>
      </c>
      <c r="AQ5" s="37" t="s">
        <v>57</v>
      </c>
    </row>
    <row r="6" spans="1:43">
      <c r="A6" s="16" t="s">
        <v>2</v>
      </c>
      <c r="B6" s="35">
        <v>9.9749999999999996</v>
      </c>
      <c r="C6" s="36">
        <v>9.5190000000000001</v>
      </c>
      <c r="D6" s="36">
        <v>19.494</v>
      </c>
      <c r="E6" s="36">
        <v>18.844999999999999</v>
      </c>
      <c r="F6" s="35">
        <v>18.585000000000001</v>
      </c>
      <c r="G6" s="35">
        <v>37.43</v>
      </c>
      <c r="H6" s="35">
        <v>6.4939999999999998</v>
      </c>
      <c r="I6" s="35">
        <v>6.173</v>
      </c>
      <c r="J6" s="35">
        <v>12.667</v>
      </c>
      <c r="K6" s="35">
        <v>22.853000000000002</v>
      </c>
      <c r="L6" s="35">
        <v>21.808</v>
      </c>
      <c r="M6" s="35">
        <v>44.661000000000001</v>
      </c>
      <c r="N6" s="35">
        <v>11.233000000000001</v>
      </c>
      <c r="O6" s="35">
        <v>10.574999999999999</v>
      </c>
      <c r="P6" s="35">
        <v>21.808</v>
      </c>
      <c r="Q6" s="35">
        <v>14.797000000000001</v>
      </c>
      <c r="R6" s="35">
        <v>14.343999999999999</v>
      </c>
      <c r="S6" s="35">
        <v>29.140999999999998</v>
      </c>
      <c r="T6" s="35">
        <v>13.07</v>
      </c>
      <c r="U6" s="35">
        <v>12.504</v>
      </c>
      <c r="V6" s="35">
        <v>25.574000000000002</v>
      </c>
      <c r="W6" s="35">
        <v>29.292999999999999</v>
      </c>
      <c r="X6" s="35">
        <v>28.427</v>
      </c>
      <c r="Y6" s="35">
        <v>57.72</v>
      </c>
      <c r="Z6" s="35">
        <v>44.497</v>
      </c>
      <c r="AA6" s="35">
        <v>42.18</v>
      </c>
      <c r="AB6" s="35">
        <v>86.677000000000007</v>
      </c>
      <c r="AC6" s="35">
        <v>18.731000000000002</v>
      </c>
      <c r="AD6" s="35">
        <v>17.963000000000001</v>
      </c>
      <c r="AE6" s="35">
        <v>36.694000000000003</v>
      </c>
      <c r="AF6" s="35">
        <v>7.7110000000000003</v>
      </c>
      <c r="AG6" s="35">
        <v>7.5640000000000001</v>
      </c>
      <c r="AH6" s="35">
        <v>15.275</v>
      </c>
      <c r="AI6" s="35">
        <v>22.867999999999999</v>
      </c>
      <c r="AJ6" s="35">
        <v>21.821999999999999</v>
      </c>
      <c r="AK6" s="35">
        <v>44.69</v>
      </c>
      <c r="AL6" s="35">
        <v>23</v>
      </c>
      <c r="AM6" s="35">
        <v>22.056000000000001</v>
      </c>
      <c r="AN6" s="35">
        <v>45.055999999999997</v>
      </c>
      <c r="AO6" s="35">
        <v>7.1509999999999998</v>
      </c>
      <c r="AP6" s="35">
        <v>6.7560000000000002</v>
      </c>
      <c r="AQ6" s="35">
        <v>13.907</v>
      </c>
    </row>
    <row r="7" spans="1:43">
      <c r="A7" s="16" t="s">
        <v>3</v>
      </c>
      <c r="B7" s="35">
        <v>9.8079999999999998</v>
      </c>
      <c r="C7" s="34">
        <v>9.1389999999999993</v>
      </c>
      <c r="D7" s="34">
        <v>18.946999999999999</v>
      </c>
      <c r="E7" s="34">
        <v>18.629000000000001</v>
      </c>
      <c r="F7" s="35">
        <v>17.491</v>
      </c>
      <c r="G7" s="35">
        <v>36.119999999999997</v>
      </c>
      <c r="H7" s="35">
        <v>6.1920000000000002</v>
      </c>
      <c r="I7" s="35">
        <v>5.9119999999999999</v>
      </c>
      <c r="J7" s="35">
        <v>12.103999999999999</v>
      </c>
      <c r="K7" s="35">
        <v>22.305</v>
      </c>
      <c r="L7" s="35">
        <v>21.382999999999999</v>
      </c>
      <c r="M7" s="35">
        <v>43.688000000000002</v>
      </c>
      <c r="N7" s="35">
        <v>10.742000000000001</v>
      </c>
      <c r="O7" s="35">
        <v>9.8190000000000008</v>
      </c>
      <c r="P7" s="35">
        <v>20.561</v>
      </c>
      <c r="Q7" s="35">
        <v>14.577999999999999</v>
      </c>
      <c r="R7" s="35">
        <v>14.048</v>
      </c>
      <c r="S7" s="35">
        <v>28.626000000000001</v>
      </c>
      <c r="T7" s="35">
        <v>12.574</v>
      </c>
      <c r="U7" s="35">
        <v>12.057</v>
      </c>
      <c r="V7" s="35">
        <v>24.631</v>
      </c>
      <c r="W7" s="35">
        <v>28.472000000000001</v>
      </c>
      <c r="X7" s="35">
        <v>26.686</v>
      </c>
      <c r="Y7" s="35">
        <v>55.158000000000001</v>
      </c>
      <c r="Z7" s="35">
        <v>44.279000000000003</v>
      </c>
      <c r="AA7" s="35">
        <v>42.588000000000001</v>
      </c>
      <c r="AB7" s="35">
        <v>86.867000000000004</v>
      </c>
      <c r="AC7" s="35">
        <v>18.986999999999998</v>
      </c>
      <c r="AD7" s="35">
        <v>18.134</v>
      </c>
      <c r="AE7" s="35">
        <v>37.121000000000002</v>
      </c>
      <c r="AF7" s="35">
        <v>7.0220000000000002</v>
      </c>
      <c r="AG7" s="35">
        <v>6.7990000000000004</v>
      </c>
      <c r="AH7" s="35">
        <v>13.821</v>
      </c>
      <c r="AI7" s="35">
        <v>21.794</v>
      </c>
      <c r="AJ7" s="35">
        <v>21.068000000000001</v>
      </c>
      <c r="AK7" s="35">
        <v>42.862000000000002</v>
      </c>
      <c r="AL7" s="35">
        <v>21.981999999999999</v>
      </c>
      <c r="AM7" s="35">
        <v>21.207999999999998</v>
      </c>
      <c r="AN7" s="35">
        <v>43.19</v>
      </c>
      <c r="AO7" s="35">
        <v>6.9169999999999998</v>
      </c>
      <c r="AP7" s="35">
        <v>6.5259999999999998</v>
      </c>
      <c r="AQ7" s="35">
        <v>13.443</v>
      </c>
    </row>
    <row r="8" spans="1:43">
      <c r="A8" s="16" t="s">
        <v>4</v>
      </c>
      <c r="B8" s="35">
        <v>8.8759999999999994</v>
      </c>
      <c r="C8" s="34">
        <v>8.3290000000000006</v>
      </c>
      <c r="D8" s="34">
        <v>17.204999999999998</v>
      </c>
      <c r="E8" s="34">
        <v>17.596</v>
      </c>
      <c r="F8" s="35">
        <v>17.027000000000001</v>
      </c>
      <c r="G8" s="35">
        <v>34.622999999999998</v>
      </c>
      <c r="H8" s="35">
        <v>6.51</v>
      </c>
      <c r="I8" s="35">
        <v>6.3070000000000004</v>
      </c>
      <c r="J8" s="35">
        <v>12.817</v>
      </c>
      <c r="K8" s="35">
        <v>21.288</v>
      </c>
      <c r="L8" s="35">
        <v>20.196000000000002</v>
      </c>
      <c r="M8" s="35">
        <v>41.484000000000002</v>
      </c>
      <c r="N8" s="35">
        <v>9.8439999999999994</v>
      </c>
      <c r="O8" s="35">
        <v>9.3010000000000002</v>
      </c>
      <c r="P8" s="35">
        <v>19.145</v>
      </c>
      <c r="Q8" s="35">
        <v>13.069000000000001</v>
      </c>
      <c r="R8" s="35">
        <v>12.593</v>
      </c>
      <c r="S8" s="35">
        <v>25.661999999999999</v>
      </c>
      <c r="T8" s="35">
        <v>11.268000000000001</v>
      </c>
      <c r="U8" s="35">
        <v>10.907999999999999</v>
      </c>
      <c r="V8" s="35">
        <v>22.175999999999998</v>
      </c>
      <c r="W8" s="35">
        <v>25.972999999999999</v>
      </c>
      <c r="X8" s="35">
        <v>25.18</v>
      </c>
      <c r="Y8" s="35">
        <v>51.152999999999999</v>
      </c>
      <c r="Z8" s="35">
        <v>45.030999999999999</v>
      </c>
      <c r="AA8" s="35">
        <v>43.003</v>
      </c>
      <c r="AB8" s="35">
        <v>88.034000000000006</v>
      </c>
      <c r="AC8" s="35">
        <v>17.920999999999999</v>
      </c>
      <c r="AD8" s="35">
        <v>17.353999999999999</v>
      </c>
      <c r="AE8" s="35">
        <v>35.274999999999999</v>
      </c>
      <c r="AF8" s="35">
        <v>6.9690000000000003</v>
      </c>
      <c r="AG8" s="35">
        <v>6.8949999999999996</v>
      </c>
      <c r="AH8" s="35">
        <v>13.864000000000001</v>
      </c>
      <c r="AI8" s="35">
        <v>20.545999999999999</v>
      </c>
      <c r="AJ8" s="35">
        <v>19.43</v>
      </c>
      <c r="AK8" s="35">
        <v>39.975999999999999</v>
      </c>
      <c r="AL8" s="35">
        <v>21.437999999999999</v>
      </c>
      <c r="AM8" s="35">
        <v>20.2</v>
      </c>
      <c r="AN8" s="35">
        <v>41.637999999999998</v>
      </c>
      <c r="AO8" s="35">
        <v>5</v>
      </c>
      <c r="AP8" s="35">
        <v>4.9059999999999997</v>
      </c>
      <c r="AQ8" s="35">
        <v>9.9060000000000006</v>
      </c>
    </row>
    <row r="9" spans="1:43">
      <c r="A9" s="16" t="s">
        <v>5</v>
      </c>
      <c r="B9" s="35">
        <v>9.6609999999999996</v>
      </c>
      <c r="C9" s="34">
        <v>9.4779999999999998</v>
      </c>
      <c r="D9" s="34">
        <v>19.138999999999999</v>
      </c>
      <c r="E9" s="34">
        <v>24.036999999999999</v>
      </c>
      <c r="F9" s="35">
        <v>23.202000000000002</v>
      </c>
      <c r="G9" s="35">
        <v>47.238999999999997</v>
      </c>
      <c r="H9" s="35">
        <v>5.5460000000000003</v>
      </c>
      <c r="I9" s="35">
        <v>5.2919999999999998</v>
      </c>
      <c r="J9" s="35">
        <v>10.837999999999999</v>
      </c>
      <c r="K9" s="35">
        <v>19.393000000000001</v>
      </c>
      <c r="L9" s="35">
        <v>18.484999999999999</v>
      </c>
      <c r="M9" s="35">
        <v>37.878</v>
      </c>
      <c r="N9" s="35">
        <v>10.484999999999999</v>
      </c>
      <c r="O9" s="35">
        <v>9.8140000000000001</v>
      </c>
      <c r="P9" s="35">
        <v>20.298999999999999</v>
      </c>
      <c r="Q9" s="35">
        <v>13.997999999999999</v>
      </c>
      <c r="R9" s="35">
        <v>13.598000000000001</v>
      </c>
      <c r="S9" s="35">
        <v>27.596</v>
      </c>
      <c r="T9" s="35">
        <v>12.042999999999999</v>
      </c>
      <c r="U9" s="35">
        <v>11.557</v>
      </c>
      <c r="V9" s="35">
        <v>23.6</v>
      </c>
      <c r="W9" s="35">
        <v>27.045999999999999</v>
      </c>
      <c r="X9" s="35">
        <v>25.577999999999999</v>
      </c>
      <c r="Y9" s="35">
        <v>52.624000000000002</v>
      </c>
      <c r="Z9" s="35">
        <v>46.387</v>
      </c>
      <c r="AA9" s="35">
        <v>44.975999999999999</v>
      </c>
      <c r="AB9" s="35">
        <v>91.363</v>
      </c>
      <c r="AC9" s="35">
        <v>18.881</v>
      </c>
      <c r="AD9" s="35">
        <v>18.123000000000001</v>
      </c>
      <c r="AE9" s="35">
        <v>37.003999999999998</v>
      </c>
      <c r="AF9" s="35">
        <v>7.4820000000000002</v>
      </c>
      <c r="AG9" s="35">
        <v>7.2290000000000001</v>
      </c>
      <c r="AH9" s="35">
        <v>14.711</v>
      </c>
      <c r="AI9" s="35">
        <v>26.904</v>
      </c>
      <c r="AJ9" s="35">
        <v>26.058</v>
      </c>
      <c r="AK9" s="35">
        <v>52.962000000000003</v>
      </c>
      <c r="AL9" s="35">
        <v>21.635000000000002</v>
      </c>
      <c r="AM9" s="35">
        <v>21.126000000000001</v>
      </c>
      <c r="AN9" s="35">
        <v>42.761000000000003</v>
      </c>
      <c r="AO9" s="35">
        <v>7.5129999999999999</v>
      </c>
      <c r="AP9" s="35">
        <v>7.4370000000000003</v>
      </c>
      <c r="AQ9" s="35">
        <v>14.95</v>
      </c>
    </row>
    <row r="10" spans="1:43">
      <c r="A10" s="16" t="s">
        <v>6</v>
      </c>
      <c r="B10" s="35">
        <v>9.0239999999999991</v>
      </c>
      <c r="C10" s="34">
        <v>8.5239999999999991</v>
      </c>
      <c r="D10" s="34">
        <v>17.547999999999998</v>
      </c>
      <c r="E10" s="34">
        <v>22.097999999999999</v>
      </c>
      <c r="F10" s="35">
        <v>21.22</v>
      </c>
      <c r="G10" s="35">
        <v>43.317999999999998</v>
      </c>
      <c r="H10" s="35">
        <v>5.8419999999999996</v>
      </c>
      <c r="I10" s="35">
        <v>5.6260000000000003</v>
      </c>
      <c r="J10" s="35">
        <v>11.468</v>
      </c>
      <c r="K10" s="35">
        <v>22.201000000000001</v>
      </c>
      <c r="L10" s="35">
        <v>21.23</v>
      </c>
      <c r="M10" s="35">
        <v>43.430999999999997</v>
      </c>
      <c r="N10" s="35">
        <v>10.11</v>
      </c>
      <c r="O10" s="35">
        <v>9.81</v>
      </c>
      <c r="P10" s="35">
        <v>19.920000000000002</v>
      </c>
      <c r="Q10" s="35">
        <v>13.75</v>
      </c>
      <c r="R10" s="35">
        <v>12.776999999999999</v>
      </c>
      <c r="S10" s="35">
        <v>26.527000000000001</v>
      </c>
      <c r="T10" s="35">
        <v>12.381</v>
      </c>
      <c r="U10" s="35">
        <v>11.819000000000001</v>
      </c>
      <c r="V10" s="35">
        <v>24.2</v>
      </c>
      <c r="W10" s="35">
        <v>27.968</v>
      </c>
      <c r="X10" s="35">
        <v>26.396000000000001</v>
      </c>
      <c r="Y10" s="35">
        <v>54.363999999999997</v>
      </c>
      <c r="Z10" s="35">
        <v>47.31</v>
      </c>
      <c r="AA10" s="35">
        <v>45.459000000000003</v>
      </c>
      <c r="AB10" s="35">
        <v>92.769000000000005</v>
      </c>
      <c r="AC10" s="35">
        <v>18.091999999999999</v>
      </c>
      <c r="AD10" s="35">
        <v>17.45</v>
      </c>
      <c r="AE10" s="35">
        <v>35.542000000000002</v>
      </c>
      <c r="AF10" s="35">
        <v>7.5759999999999996</v>
      </c>
      <c r="AG10" s="35">
        <v>7.452</v>
      </c>
      <c r="AH10" s="35">
        <v>15.028</v>
      </c>
      <c r="AI10" s="35">
        <v>22.808</v>
      </c>
      <c r="AJ10" s="35">
        <v>22.233000000000001</v>
      </c>
      <c r="AK10" s="35">
        <v>45.040999999999997</v>
      </c>
      <c r="AL10" s="35">
        <v>22.337</v>
      </c>
      <c r="AM10" s="35">
        <v>21.478999999999999</v>
      </c>
      <c r="AN10" s="35">
        <v>43.816000000000003</v>
      </c>
      <c r="AO10" s="35">
        <v>7.4960000000000004</v>
      </c>
      <c r="AP10" s="35">
        <v>7.3220000000000001</v>
      </c>
      <c r="AQ10" s="35">
        <v>14.818</v>
      </c>
    </row>
    <row r="11" spans="1:43">
      <c r="A11" s="16" t="s">
        <v>7</v>
      </c>
      <c r="B11" s="35">
        <v>8.1300000000000008</v>
      </c>
      <c r="C11" s="34">
        <v>7.7510000000000003</v>
      </c>
      <c r="D11" s="34">
        <v>15.881</v>
      </c>
      <c r="E11" s="34">
        <v>21.541</v>
      </c>
      <c r="F11" s="35">
        <v>20.666</v>
      </c>
      <c r="G11" s="35">
        <v>42.207000000000001</v>
      </c>
      <c r="H11" s="35">
        <v>5.3659999999999997</v>
      </c>
      <c r="I11" s="35">
        <v>5.2430000000000003</v>
      </c>
      <c r="J11" s="35">
        <v>10.609</v>
      </c>
      <c r="K11" s="35">
        <v>21.303000000000001</v>
      </c>
      <c r="L11" s="35">
        <v>20.271999999999998</v>
      </c>
      <c r="M11" s="35">
        <v>41.575000000000003</v>
      </c>
      <c r="N11" s="35">
        <v>9.3740000000000006</v>
      </c>
      <c r="O11" s="35">
        <v>8.7769999999999992</v>
      </c>
      <c r="P11" s="35">
        <v>18.151</v>
      </c>
      <c r="Q11" s="35">
        <v>12.771000000000001</v>
      </c>
      <c r="R11" s="35">
        <v>12.39</v>
      </c>
      <c r="S11" s="35">
        <v>25.161000000000001</v>
      </c>
      <c r="T11" s="35">
        <v>11.429</v>
      </c>
      <c r="U11" s="35">
        <v>11.234</v>
      </c>
      <c r="V11" s="35">
        <v>22.663</v>
      </c>
      <c r="W11" s="35">
        <v>26.832000000000001</v>
      </c>
      <c r="X11" s="35">
        <v>25.548999999999999</v>
      </c>
      <c r="Y11" s="35">
        <v>52.381</v>
      </c>
      <c r="Z11" s="35">
        <v>46.112000000000002</v>
      </c>
      <c r="AA11" s="35">
        <v>43.932000000000002</v>
      </c>
      <c r="AB11" s="35">
        <v>90.043999999999997</v>
      </c>
      <c r="AC11" s="35">
        <v>17.016999999999999</v>
      </c>
      <c r="AD11" s="35">
        <v>16.143000000000001</v>
      </c>
      <c r="AE11" s="35">
        <v>33.159999999999997</v>
      </c>
      <c r="AF11" s="35">
        <v>7.3109999999999999</v>
      </c>
      <c r="AG11" s="35">
        <v>7.218</v>
      </c>
      <c r="AH11" s="35">
        <v>14.529</v>
      </c>
      <c r="AI11" s="35">
        <v>21.048999999999999</v>
      </c>
      <c r="AJ11" s="35">
        <v>20.338999999999999</v>
      </c>
      <c r="AK11" s="35">
        <v>41.387999999999998</v>
      </c>
      <c r="AL11" s="35">
        <v>21.568999999999999</v>
      </c>
      <c r="AM11" s="35">
        <v>20.561</v>
      </c>
      <c r="AN11" s="35">
        <v>42.13</v>
      </c>
      <c r="AO11" s="35">
        <v>7.4829999999999997</v>
      </c>
      <c r="AP11" s="35">
        <v>7.1680000000000001</v>
      </c>
      <c r="AQ11" s="35">
        <v>14.651</v>
      </c>
    </row>
    <row r="12" spans="1:43">
      <c r="A12" s="16" t="s">
        <v>8</v>
      </c>
      <c r="B12" s="35">
        <v>7.923</v>
      </c>
      <c r="C12" s="34">
        <v>7.3819999999999997</v>
      </c>
      <c r="D12" s="34">
        <v>15.305</v>
      </c>
      <c r="E12" s="34">
        <v>19.001999999999999</v>
      </c>
      <c r="F12" s="35">
        <v>18.370999999999999</v>
      </c>
      <c r="G12" s="35">
        <v>37.372999999999998</v>
      </c>
      <c r="H12" s="35">
        <v>5.4139999999999997</v>
      </c>
      <c r="I12" s="35">
        <v>5.1980000000000004</v>
      </c>
      <c r="J12" s="35">
        <v>10.612</v>
      </c>
      <c r="K12" s="35">
        <v>18.786999999999999</v>
      </c>
      <c r="L12" s="35">
        <v>17.783999999999999</v>
      </c>
      <c r="M12" s="35">
        <v>36.570999999999998</v>
      </c>
      <c r="N12" s="35">
        <v>9.57</v>
      </c>
      <c r="O12" s="35">
        <v>8.8810000000000002</v>
      </c>
      <c r="P12" s="35">
        <v>18.451000000000001</v>
      </c>
      <c r="Q12" s="35">
        <v>12.599</v>
      </c>
      <c r="R12" s="35">
        <v>12.122999999999999</v>
      </c>
      <c r="S12" s="35">
        <v>24.722000000000001</v>
      </c>
      <c r="T12" s="35">
        <v>10.654</v>
      </c>
      <c r="U12" s="35">
        <v>10.27</v>
      </c>
      <c r="V12" s="35">
        <v>20.923999999999999</v>
      </c>
      <c r="W12" s="35">
        <v>23.018999999999998</v>
      </c>
      <c r="X12" s="35">
        <v>21.779</v>
      </c>
      <c r="Y12" s="35">
        <v>44.798000000000002</v>
      </c>
      <c r="Z12" s="35">
        <v>42.210999999999999</v>
      </c>
      <c r="AA12" s="35">
        <v>41.039000000000001</v>
      </c>
      <c r="AB12" s="35">
        <v>83.25</v>
      </c>
      <c r="AC12" s="35">
        <v>16.337</v>
      </c>
      <c r="AD12" s="35">
        <v>15.744999999999999</v>
      </c>
      <c r="AE12" s="35">
        <v>32.082000000000001</v>
      </c>
      <c r="AF12" s="35">
        <v>6.6219999999999999</v>
      </c>
      <c r="AG12" s="35">
        <v>6.3140000000000001</v>
      </c>
      <c r="AH12" s="35">
        <v>12.936</v>
      </c>
      <c r="AI12" s="35">
        <v>18.553999999999998</v>
      </c>
      <c r="AJ12" s="35">
        <v>17.823</v>
      </c>
      <c r="AK12" s="35">
        <v>36.377000000000002</v>
      </c>
      <c r="AL12" s="35">
        <v>19.747</v>
      </c>
      <c r="AM12" s="35">
        <v>18.867999999999999</v>
      </c>
      <c r="AN12" s="35">
        <v>38.615000000000002</v>
      </c>
      <c r="AO12" s="35">
        <v>6.63</v>
      </c>
      <c r="AP12" s="35">
        <v>6.53</v>
      </c>
      <c r="AQ12" s="35">
        <v>13.16</v>
      </c>
    </row>
    <row r="13" spans="1:43">
      <c r="A13" s="16" t="s">
        <v>9</v>
      </c>
      <c r="B13" s="35">
        <v>8.1639999999999997</v>
      </c>
      <c r="C13" s="34">
        <v>7.6470000000000002</v>
      </c>
      <c r="D13" s="34">
        <v>15.811</v>
      </c>
      <c r="E13" s="34">
        <v>18.724</v>
      </c>
      <c r="F13" s="35">
        <v>18.169</v>
      </c>
      <c r="G13" s="35">
        <v>36.893000000000001</v>
      </c>
      <c r="H13" s="35">
        <v>5.2140000000000004</v>
      </c>
      <c r="I13" s="35">
        <v>5.2169999999999996</v>
      </c>
      <c r="J13" s="35">
        <v>10.430999999999999</v>
      </c>
      <c r="K13" s="35">
        <v>18.542999999999999</v>
      </c>
      <c r="L13" s="35">
        <v>18.225000000000001</v>
      </c>
      <c r="M13" s="35">
        <v>36.768000000000001</v>
      </c>
      <c r="N13" s="35">
        <v>9.8209999999999997</v>
      </c>
      <c r="O13" s="35">
        <v>9.4920000000000009</v>
      </c>
      <c r="P13" s="35">
        <v>19.312999999999999</v>
      </c>
      <c r="Q13" s="35">
        <v>12.688000000000001</v>
      </c>
      <c r="R13" s="35">
        <v>12.057</v>
      </c>
      <c r="S13" s="35">
        <v>24.745000000000001</v>
      </c>
      <c r="T13" s="35">
        <v>10.576000000000001</v>
      </c>
      <c r="U13" s="35">
        <v>10.102</v>
      </c>
      <c r="V13" s="35">
        <v>20.678000000000001</v>
      </c>
      <c r="W13" s="35">
        <v>22.227</v>
      </c>
      <c r="X13" s="35">
        <v>21.311</v>
      </c>
      <c r="Y13" s="35">
        <v>43.537999999999997</v>
      </c>
      <c r="Z13" s="35">
        <v>44.47</v>
      </c>
      <c r="AA13" s="35">
        <v>43.372999999999998</v>
      </c>
      <c r="AB13" s="35">
        <v>87.843000000000004</v>
      </c>
      <c r="AC13" s="35">
        <v>16.57</v>
      </c>
      <c r="AD13" s="35">
        <v>16.298999999999999</v>
      </c>
      <c r="AE13" s="35">
        <v>32.869</v>
      </c>
      <c r="AF13" s="35">
        <v>6.2779999999999996</v>
      </c>
      <c r="AG13" s="35">
        <v>6.0590000000000002</v>
      </c>
      <c r="AH13" s="35">
        <v>12.337</v>
      </c>
      <c r="AI13" s="35">
        <v>18.844000000000001</v>
      </c>
      <c r="AJ13" s="35">
        <v>18.085999999999999</v>
      </c>
      <c r="AK13" s="35">
        <v>36.93</v>
      </c>
      <c r="AL13" s="35">
        <v>20.222000000000001</v>
      </c>
      <c r="AM13" s="35">
        <v>19.268000000000001</v>
      </c>
      <c r="AN13" s="35">
        <v>39.49</v>
      </c>
      <c r="AO13" s="35">
        <v>6.5010000000000003</v>
      </c>
      <c r="AP13" s="35">
        <v>6.5229999999999997</v>
      </c>
      <c r="AQ13" s="35">
        <v>13.023999999999999</v>
      </c>
    </row>
    <row r="14" spans="1:43">
      <c r="A14" s="16" t="s">
        <v>10</v>
      </c>
      <c r="B14" s="35">
        <v>7.383</v>
      </c>
      <c r="C14" s="34">
        <v>7.2309999999999999</v>
      </c>
      <c r="D14" s="34">
        <v>14.614000000000001</v>
      </c>
      <c r="E14" s="34">
        <v>18.716999999999999</v>
      </c>
      <c r="F14" s="35">
        <v>17.97</v>
      </c>
      <c r="G14" s="35">
        <v>36.686999999999998</v>
      </c>
      <c r="H14" s="35">
        <v>4.6820000000000004</v>
      </c>
      <c r="I14" s="35">
        <v>4.633</v>
      </c>
      <c r="J14" s="35">
        <v>9.3149999999999995</v>
      </c>
      <c r="K14" s="35">
        <v>17.786000000000001</v>
      </c>
      <c r="L14" s="35">
        <v>17.193000000000001</v>
      </c>
      <c r="M14" s="35">
        <v>34.978999999999999</v>
      </c>
      <c r="N14" s="35">
        <v>9.093</v>
      </c>
      <c r="O14" s="35">
        <v>8.9930000000000003</v>
      </c>
      <c r="P14" s="35">
        <v>18.085999999999999</v>
      </c>
      <c r="Q14" s="35">
        <v>11.826000000000001</v>
      </c>
      <c r="R14" s="35">
        <v>11.499000000000001</v>
      </c>
      <c r="S14" s="35">
        <v>23.324999999999999</v>
      </c>
      <c r="T14" s="35">
        <v>10.159000000000001</v>
      </c>
      <c r="U14" s="35">
        <v>9.77</v>
      </c>
      <c r="V14" s="35">
        <v>19.928999999999998</v>
      </c>
      <c r="W14" s="35">
        <v>22.254000000000001</v>
      </c>
      <c r="X14" s="35">
        <v>21.696999999999999</v>
      </c>
      <c r="Y14" s="35">
        <v>43.951000000000001</v>
      </c>
      <c r="Z14" s="35">
        <v>45.783999999999999</v>
      </c>
      <c r="AA14" s="35">
        <v>44.018000000000001</v>
      </c>
      <c r="AB14" s="35">
        <v>89.802000000000007</v>
      </c>
      <c r="AC14" s="35">
        <v>15.84</v>
      </c>
      <c r="AD14" s="35">
        <v>15.252000000000001</v>
      </c>
      <c r="AE14" s="35">
        <v>31.091999999999999</v>
      </c>
      <c r="AF14" s="35">
        <v>6.3010000000000002</v>
      </c>
      <c r="AG14" s="35">
        <v>6.0919999999999996</v>
      </c>
      <c r="AH14" s="35">
        <v>12.393000000000001</v>
      </c>
      <c r="AI14" s="35">
        <v>18.649000000000001</v>
      </c>
      <c r="AJ14" s="35">
        <v>17.856000000000002</v>
      </c>
      <c r="AK14" s="35">
        <v>36.505000000000003</v>
      </c>
      <c r="AL14" s="35">
        <v>18.959</v>
      </c>
      <c r="AM14" s="35">
        <v>18.024999999999999</v>
      </c>
      <c r="AN14" s="35">
        <v>36.984000000000002</v>
      </c>
      <c r="AO14" s="35">
        <v>6.1840000000000002</v>
      </c>
      <c r="AP14" s="35">
        <v>5.9610000000000003</v>
      </c>
      <c r="AQ14" s="35">
        <v>12.145</v>
      </c>
    </row>
    <row r="15" spans="1:43">
      <c r="A15" s="16" t="s">
        <v>11</v>
      </c>
      <c r="B15" s="35">
        <v>6.5149999999999997</v>
      </c>
      <c r="C15" s="34">
        <v>6.3220000000000001</v>
      </c>
      <c r="D15" s="34">
        <v>12.837</v>
      </c>
      <c r="E15" s="34">
        <v>16.361000000000001</v>
      </c>
      <c r="F15" s="35">
        <v>16.001000000000001</v>
      </c>
      <c r="G15" s="35">
        <v>32.362000000000002</v>
      </c>
      <c r="H15" s="35">
        <v>4.22</v>
      </c>
      <c r="I15" s="35">
        <v>4.0919999999999996</v>
      </c>
      <c r="J15" s="35">
        <v>8.3119999999999994</v>
      </c>
      <c r="K15" s="35">
        <v>15.557</v>
      </c>
      <c r="L15" s="35">
        <v>15.157999999999999</v>
      </c>
      <c r="M15" s="35">
        <v>30.715</v>
      </c>
      <c r="N15" s="35">
        <v>7.98</v>
      </c>
      <c r="O15" s="35">
        <v>7.7789999999999999</v>
      </c>
      <c r="P15" s="35">
        <v>15.759</v>
      </c>
      <c r="Q15" s="35">
        <v>9.9459999999999997</v>
      </c>
      <c r="R15" s="35">
        <v>9.8209999999999997</v>
      </c>
      <c r="S15" s="35">
        <v>19.766999999999999</v>
      </c>
      <c r="T15" s="35">
        <v>9.08</v>
      </c>
      <c r="U15" s="35">
        <v>8.7520000000000007</v>
      </c>
      <c r="V15" s="35">
        <v>17.832000000000001</v>
      </c>
      <c r="W15" s="35">
        <v>20.834</v>
      </c>
      <c r="X15" s="35">
        <v>20.280999999999999</v>
      </c>
      <c r="Y15" s="35">
        <v>41.115000000000002</v>
      </c>
      <c r="Z15" s="35">
        <v>40.036000000000001</v>
      </c>
      <c r="AA15" s="35">
        <v>38.448999999999998</v>
      </c>
      <c r="AB15" s="35">
        <v>78.484999999999999</v>
      </c>
      <c r="AC15" s="35">
        <v>14.677</v>
      </c>
      <c r="AD15" s="35">
        <v>14.042</v>
      </c>
      <c r="AE15" s="35">
        <v>28.719000000000001</v>
      </c>
      <c r="AF15" s="35">
        <v>5.7350000000000003</v>
      </c>
      <c r="AG15" s="35">
        <v>5.6050000000000004</v>
      </c>
      <c r="AH15" s="35">
        <v>11.34</v>
      </c>
      <c r="AI15" s="35">
        <v>17.503</v>
      </c>
      <c r="AJ15" s="35">
        <v>16.774000000000001</v>
      </c>
      <c r="AK15" s="35">
        <v>34.277000000000001</v>
      </c>
      <c r="AL15" s="35">
        <v>16.378</v>
      </c>
      <c r="AM15" s="35">
        <v>15.535</v>
      </c>
      <c r="AN15" s="35">
        <v>31.913</v>
      </c>
      <c r="AO15" s="35">
        <v>5.4290000000000003</v>
      </c>
      <c r="AP15" s="35">
        <v>5.2160000000000002</v>
      </c>
      <c r="AQ15" s="35">
        <v>10.645</v>
      </c>
    </row>
    <row r="16" spans="1:43">
      <c r="A16" s="16" t="s">
        <v>12</v>
      </c>
      <c r="B16" s="35">
        <v>5.36</v>
      </c>
      <c r="C16" s="34">
        <v>5.1420000000000003</v>
      </c>
      <c r="D16" s="34">
        <v>10.502000000000001</v>
      </c>
      <c r="E16" s="34">
        <v>14.260999999999999</v>
      </c>
      <c r="F16" s="35">
        <v>13.763</v>
      </c>
      <c r="G16" s="35">
        <v>28.024000000000001</v>
      </c>
      <c r="H16" s="35">
        <v>3.8580000000000001</v>
      </c>
      <c r="I16" s="35">
        <v>3.6680000000000001</v>
      </c>
      <c r="J16" s="35">
        <v>7.5259999999999998</v>
      </c>
      <c r="K16" s="35">
        <v>13.648999999999999</v>
      </c>
      <c r="L16" s="35">
        <v>13.366</v>
      </c>
      <c r="M16" s="35">
        <v>27.015000000000001</v>
      </c>
      <c r="N16" s="35">
        <v>6.8140000000000001</v>
      </c>
      <c r="O16" s="35">
        <v>6.8040000000000003</v>
      </c>
      <c r="P16" s="35">
        <v>13.618</v>
      </c>
      <c r="Q16" s="35">
        <v>8.3930000000000007</v>
      </c>
      <c r="R16" s="35">
        <v>8.0410000000000004</v>
      </c>
      <c r="S16" s="35">
        <v>16.434000000000001</v>
      </c>
      <c r="T16" s="35">
        <v>8.0500000000000007</v>
      </c>
      <c r="U16" s="35">
        <v>7.375</v>
      </c>
      <c r="V16" s="35">
        <v>15.425000000000001</v>
      </c>
      <c r="W16" s="35">
        <v>18.783999999999999</v>
      </c>
      <c r="X16" s="35">
        <v>18.395</v>
      </c>
      <c r="Y16" s="35">
        <v>37.179000000000002</v>
      </c>
      <c r="Z16" s="35">
        <v>35.258000000000003</v>
      </c>
      <c r="AA16" s="35">
        <v>34.191000000000003</v>
      </c>
      <c r="AB16" s="35">
        <v>69.448999999999998</v>
      </c>
      <c r="AC16" s="35">
        <v>12.1</v>
      </c>
      <c r="AD16" s="35">
        <v>11.597</v>
      </c>
      <c r="AE16" s="35">
        <v>23.696999999999999</v>
      </c>
      <c r="AF16" s="35">
        <v>5.0069999999999997</v>
      </c>
      <c r="AG16" s="35">
        <v>5.0250000000000004</v>
      </c>
      <c r="AH16" s="35">
        <v>10.032</v>
      </c>
      <c r="AI16" s="35">
        <v>15.462</v>
      </c>
      <c r="AJ16" s="35">
        <v>14.762</v>
      </c>
      <c r="AK16" s="35">
        <v>30.224</v>
      </c>
      <c r="AL16" s="35">
        <v>13.827</v>
      </c>
      <c r="AM16" s="35">
        <v>13.316000000000001</v>
      </c>
      <c r="AN16" s="35">
        <v>27.143000000000001</v>
      </c>
      <c r="AO16" s="35">
        <v>5.0620000000000003</v>
      </c>
      <c r="AP16" s="35">
        <v>4.9189999999999996</v>
      </c>
      <c r="AQ16" s="35">
        <v>9.9809999999999999</v>
      </c>
    </row>
  </sheetData>
  <mergeCells count="16">
    <mergeCell ref="AL4:AN4"/>
    <mergeCell ref="AO4:AQ4"/>
    <mergeCell ref="A4:A5"/>
    <mergeCell ref="A1:H1"/>
    <mergeCell ref="T4:V4"/>
    <mergeCell ref="W4:Y4"/>
    <mergeCell ref="Z4:AB4"/>
    <mergeCell ref="AC4:AE4"/>
    <mergeCell ref="AF4:AH4"/>
    <mergeCell ref="AI4:AK4"/>
    <mergeCell ref="B4:D4"/>
    <mergeCell ref="E4:G4"/>
    <mergeCell ref="H4:J4"/>
    <mergeCell ref="K4:M4"/>
    <mergeCell ref="N4:P4"/>
    <mergeCell ref="Q4:S4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L17"/>
  <sheetViews>
    <sheetView workbookViewId="0">
      <selection activeCell="L23" sqref="L23"/>
    </sheetView>
  </sheetViews>
  <sheetFormatPr defaultRowHeight="14"/>
  <cols>
    <col min="1" max="16384" width="8.7265625" style="1"/>
  </cols>
  <sheetData>
    <row r="1" spans="1:12" ht="14.5" thickBot="1">
      <c r="A1" s="73" t="s">
        <v>59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5"/>
    </row>
    <row r="2" spans="1:12" ht="14.5" thickBot="1">
      <c r="A2" s="45" t="s">
        <v>60</v>
      </c>
      <c r="B2" s="46" t="s">
        <v>2</v>
      </c>
      <c r="C2" s="46" t="s">
        <v>3</v>
      </c>
      <c r="D2" s="46" t="s">
        <v>4</v>
      </c>
      <c r="E2" s="46" t="s">
        <v>5</v>
      </c>
      <c r="F2" s="46" t="s">
        <v>6</v>
      </c>
      <c r="G2" s="46" t="s">
        <v>7</v>
      </c>
      <c r="H2" s="46" t="s">
        <v>8</v>
      </c>
      <c r="I2" s="46" t="s">
        <v>9</v>
      </c>
      <c r="J2" s="46" t="s">
        <v>10</v>
      </c>
      <c r="K2" s="46" t="s">
        <v>11</v>
      </c>
      <c r="L2" s="46" t="s">
        <v>12</v>
      </c>
    </row>
    <row r="3" spans="1:12" ht="14.5" thickBot="1">
      <c r="A3" s="40" t="s">
        <v>61</v>
      </c>
      <c r="B3" s="41">
        <v>4</v>
      </c>
      <c r="C3" s="41">
        <v>2</v>
      </c>
      <c r="D3" s="41">
        <v>2</v>
      </c>
      <c r="E3" s="41">
        <v>1</v>
      </c>
      <c r="F3" s="41">
        <v>7</v>
      </c>
      <c r="G3" s="41">
        <v>1</v>
      </c>
      <c r="H3" s="41">
        <v>4</v>
      </c>
      <c r="I3" s="41">
        <v>6</v>
      </c>
      <c r="J3" s="41">
        <v>4</v>
      </c>
      <c r="K3" s="42">
        <v>4</v>
      </c>
      <c r="L3" s="42">
        <v>1</v>
      </c>
    </row>
    <row r="4" spans="1:12" ht="14.5" thickBot="1">
      <c r="A4" s="40" t="s">
        <v>62</v>
      </c>
      <c r="B4" s="41">
        <v>11</v>
      </c>
      <c r="C4" s="41">
        <v>4</v>
      </c>
      <c r="D4" s="41">
        <v>4</v>
      </c>
      <c r="E4" s="41">
        <v>4</v>
      </c>
      <c r="F4" s="41">
        <v>9</v>
      </c>
      <c r="G4" s="41">
        <v>7</v>
      </c>
      <c r="H4" s="41">
        <v>2</v>
      </c>
      <c r="I4" s="41">
        <v>6</v>
      </c>
      <c r="J4" s="41">
        <v>5</v>
      </c>
      <c r="K4" s="42">
        <v>5</v>
      </c>
      <c r="L4" s="42">
        <v>1</v>
      </c>
    </row>
    <row r="5" spans="1:12" ht="14.5" thickBot="1">
      <c r="A5" s="40" t="s">
        <v>63</v>
      </c>
      <c r="B5" s="41">
        <v>6</v>
      </c>
      <c r="C5" s="41">
        <v>9</v>
      </c>
      <c r="D5" s="41">
        <v>8</v>
      </c>
      <c r="E5" s="41">
        <v>7</v>
      </c>
      <c r="F5" s="41">
        <v>4</v>
      </c>
      <c r="G5" s="41">
        <v>12</v>
      </c>
      <c r="H5" s="41">
        <v>6</v>
      </c>
      <c r="I5" s="41">
        <v>14</v>
      </c>
      <c r="J5" s="41">
        <v>4</v>
      </c>
      <c r="K5" s="42">
        <v>8</v>
      </c>
      <c r="L5" s="42">
        <v>1</v>
      </c>
    </row>
    <row r="6" spans="1:12" ht="14.5" thickBot="1">
      <c r="A6" s="40" t="s">
        <v>64</v>
      </c>
      <c r="B6" s="41">
        <v>8</v>
      </c>
      <c r="C6" s="41">
        <v>9</v>
      </c>
      <c r="D6" s="41">
        <v>8</v>
      </c>
      <c r="E6" s="41">
        <v>4</v>
      </c>
      <c r="F6" s="41">
        <v>8</v>
      </c>
      <c r="G6" s="41">
        <v>4</v>
      </c>
      <c r="H6" s="41">
        <v>7</v>
      </c>
      <c r="I6" s="41">
        <v>15</v>
      </c>
      <c r="J6" s="41">
        <v>4</v>
      </c>
      <c r="K6" s="42">
        <v>3</v>
      </c>
      <c r="L6" s="42">
        <v>2</v>
      </c>
    </row>
    <row r="7" spans="1:12" ht="14.5" thickBot="1">
      <c r="A7" s="40" t="s">
        <v>65</v>
      </c>
      <c r="B7" s="41">
        <v>0</v>
      </c>
      <c r="C7" s="41">
        <v>6</v>
      </c>
      <c r="D7" s="41">
        <v>6</v>
      </c>
      <c r="E7" s="41">
        <v>6</v>
      </c>
      <c r="F7" s="41">
        <v>3</v>
      </c>
      <c r="G7" s="41">
        <v>6</v>
      </c>
      <c r="H7" s="41">
        <v>4</v>
      </c>
      <c r="I7" s="41">
        <v>7</v>
      </c>
      <c r="J7" s="41">
        <v>3</v>
      </c>
      <c r="K7" s="42">
        <v>6</v>
      </c>
      <c r="L7" s="42">
        <v>3</v>
      </c>
    </row>
    <row r="8" spans="1:12" ht="14.5" thickBot="1">
      <c r="A8" s="40" t="s">
        <v>66</v>
      </c>
      <c r="B8" s="41">
        <v>8</v>
      </c>
      <c r="C8" s="41">
        <v>7</v>
      </c>
      <c r="D8" s="41">
        <v>6</v>
      </c>
      <c r="E8" s="41">
        <v>12</v>
      </c>
      <c r="F8" s="41">
        <v>5</v>
      </c>
      <c r="G8" s="41">
        <v>12</v>
      </c>
      <c r="H8" s="41">
        <v>8</v>
      </c>
      <c r="I8" s="41">
        <v>11</v>
      </c>
      <c r="J8" s="41">
        <v>7</v>
      </c>
      <c r="K8" s="42">
        <v>6</v>
      </c>
      <c r="L8" s="42">
        <v>3</v>
      </c>
    </row>
    <row r="9" spans="1:12" ht="14.5" thickBot="1">
      <c r="A9" s="40" t="s">
        <v>67</v>
      </c>
      <c r="B9" s="41">
        <v>16</v>
      </c>
      <c r="C9" s="41">
        <v>11</v>
      </c>
      <c r="D9" s="41">
        <v>5</v>
      </c>
      <c r="E9" s="41">
        <v>14</v>
      </c>
      <c r="F9" s="41">
        <v>9</v>
      </c>
      <c r="G9" s="41">
        <v>10</v>
      </c>
      <c r="H9" s="41">
        <v>11</v>
      </c>
      <c r="I9" s="41">
        <v>16</v>
      </c>
      <c r="J9" s="41">
        <v>3</v>
      </c>
      <c r="K9" s="42">
        <v>4</v>
      </c>
      <c r="L9" s="42">
        <v>5</v>
      </c>
    </row>
    <row r="10" spans="1:12" ht="14.5" thickBot="1">
      <c r="A10" s="40" t="s">
        <v>68</v>
      </c>
      <c r="B10" s="41">
        <v>11</v>
      </c>
      <c r="C10" s="41">
        <v>6</v>
      </c>
      <c r="D10" s="41">
        <v>14</v>
      </c>
      <c r="E10" s="41">
        <v>10</v>
      </c>
      <c r="F10" s="41">
        <v>8</v>
      </c>
      <c r="G10" s="41">
        <v>6</v>
      </c>
      <c r="H10" s="41">
        <v>7</v>
      </c>
      <c r="I10" s="41">
        <v>10</v>
      </c>
      <c r="J10" s="41">
        <v>10</v>
      </c>
      <c r="K10" s="42">
        <v>11</v>
      </c>
      <c r="L10" s="42">
        <v>6</v>
      </c>
    </row>
    <row r="11" spans="1:12" ht="14.5" thickBot="1">
      <c r="A11" s="40" t="s">
        <v>69</v>
      </c>
      <c r="B11" s="41">
        <v>10</v>
      </c>
      <c r="C11" s="41">
        <v>13</v>
      </c>
      <c r="D11" s="41">
        <v>13</v>
      </c>
      <c r="E11" s="41">
        <v>20</v>
      </c>
      <c r="F11" s="41">
        <v>7</v>
      </c>
      <c r="G11" s="41">
        <v>12</v>
      </c>
      <c r="H11" s="41">
        <v>14</v>
      </c>
      <c r="I11" s="41">
        <v>20</v>
      </c>
      <c r="J11" s="41">
        <v>7</v>
      </c>
      <c r="K11" s="42">
        <v>9</v>
      </c>
      <c r="L11" s="42">
        <v>7</v>
      </c>
    </row>
    <row r="12" spans="1:12" ht="14.5" thickBot="1">
      <c r="A12" s="40" t="s">
        <v>70</v>
      </c>
      <c r="B12" s="41">
        <v>6</v>
      </c>
      <c r="C12" s="41">
        <v>12</v>
      </c>
      <c r="D12" s="41">
        <v>8</v>
      </c>
      <c r="E12" s="41">
        <v>8</v>
      </c>
      <c r="F12" s="41">
        <v>6</v>
      </c>
      <c r="G12" s="41">
        <v>10</v>
      </c>
      <c r="H12" s="41">
        <v>11</v>
      </c>
      <c r="I12" s="41">
        <v>13</v>
      </c>
      <c r="J12" s="41">
        <v>12</v>
      </c>
      <c r="K12" s="42">
        <v>17</v>
      </c>
      <c r="L12" s="42">
        <v>7</v>
      </c>
    </row>
    <row r="13" spans="1:12" ht="14.5" thickBot="1">
      <c r="A13" s="40" t="s">
        <v>71</v>
      </c>
      <c r="B13" s="41">
        <v>12</v>
      </c>
      <c r="C13" s="41">
        <v>14</v>
      </c>
      <c r="D13" s="41">
        <v>10</v>
      </c>
      <c r="E13" s="41">
        <v>12</v>
      </c>
      <c r="F13" s="41">
        <v>15</v>
      </c>
      <c r="G13" s="41">
        <v>6</v>
      </c>
      <c r="H13" s="41">
        <v>9</v>
      </c>
      <c r="I13" s="41">
        <v>22</v>
      </c>
      <c r="J13" s="41">
        <v>10</v>
      </c>
      <c r="K13" s="42">
        <v>6</v>
      </c>
      <c r="L13" s="42">
        <v>11</v>
      </c>
    </row>
    <row r="14" spans="1:12" ht="14.5" thickBot="1">
      <c r="A14" s="43" t="s">
        <v>72</v>
      </c>
      <c r="B14" s="41">
        <v>18</v>
      </c>
      <c r="C14" s="41">
        <v>18</v>
      </c>
      <c r="D14" s="41">
        <v>18</v>
      </c>
      <c r="E14" s="41">
        <v>23</v>
      </c>
      <c r="F14" s="41">
        <v>20</v>
      </c>
      <c r="G14" s="41">
        <v>12</v>
      </c>
      <c r="H14" s="41">
        <v>14</v>
      </c>
      <c r="I14" s="41">
        <v>22</v>
      </c>
      <c r="J14" s="42">
        <v>12</v>
      </c>
      <c r="K14" s="42">
        <v>9</v>
      </c>
      <c r="L14" s="42">
        <v>11</v>
      </c>
    </row>
    <row r="15" spans="1:12" ht="14.5" thickBot="1">
      <c r="A15" s="40" t="s">
        <v>73</v>
      </c>
      <c r="B15" s="41">
        <v>17</v>
      </c>
      <c r="C15" s="41">
        <v>14</v>
      </c>
      <c r="D15" s="41">
        <v>7</v>
      </c>
      <c r="E15" s="41">
        <v>30</v>
      </c>
      <c r="F15" s="41">
        <v>20</v>
      </c>
      <c r="G15" s="41">
        <v>13</v>
      </c>
      <c r="H15" s="41">
        <v>13</v>
      </c>
      <c r="I15" s="41">
        <v>14</v>
      </c>
      <c r="J15" s="41">
        <v>15</v>
      </c>
      <c r="K15" s="42">
        <v>8</v>
      </c>
      <c r="L15" s="42">
        <v>13</v>
      </c>
    </row>
    <row r="16" spans="1:12" ht="14.5" thickBot="1">
      <c r="A16" s="40" t="s">
        <v>74</v>
      </c>
      <c r="B16" s="41">
        <v>31</v>
      </c>
      <c r="C16" s="41">
        <v>36</v>
      </c>
      <c r="D16" s="41">
        <v>22</v>
      </c>
      <c r="E16" s="41">
        <v>30</v>
      </c>
      <c r="F16" s="41">
        <v>39</v>
      </c>
      <c r="G16" s="41">
        <v>23</v>
      </c>
      <c r="H16" s="41">
        <v>25</v>
      </c>
      <c r="I16" s="41">
        <v>44</v>
      </c>
      <c r="J16" s="41">
        <v>22</v>
      </c>
      <c r="K16" s="42">
        <v>23</v>
      </c>
      <c r="L16" s="42">
        <v>14</v>
      </c>
    </row>
    <row r="17" spans="1:12" ht="14.5" thickBot="1">
      <c r="A17" s="40" t="s">
        <v>75</v>
      </c>
      <c r="B17" s="44">
        <v>158</v>
      </c>
      <c r="C17" s="44">
        <v>161</v>
      </c>
      <c r="D17" s="44">
        <v>131</v>
      </c>
      <c r="E17" s="44">
        <v>181</v>
      </c>
      <c r="F17" s="44">
        <v>160</v>
      </c>
      <c r="G17" s="44">
        <v>134</v>
      </c>
      <c r="H17" s="44">
        <v>135</v>
      </c>
      <c r="I17" s="44">
        <v>220</v>
      </c>
      <c r="J17" s="44">
        <v>118</v>
      </c>
      <c r="K17" s="44">
        <v>119</v>
      </c>
      <c r="L17" s="44">
        <v>85</v>
      </c>
    </row>
  </sheetData>
  <mergeCells count="1">
    <mergeCell ref="A1:L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G18"/>
  <sheetViews>
    <sheetView workbookViewId="0">
      <selection activeCell="K17" sqref="K17"/>
    </sheetView>
  </sheetViews>
  <sheetFormatPr defaultRowHeight="14"/>
  <cols>
    <col min="1" max="16384" width="8.7265625" style="1"/>
  </cols>
  <sheetData>
    <row r="1" spans="1:7">
      <c r="A1" s="76" t="s">
        <v>76</v>
      </c>
      <c r="B1" s="76"/>
      <c r="C1" s="76"/>
      <c r="D1" s="76"/>
      <c r="E1" s="76"/>
      <c r="F1" s="76"/>
      <c r="G1" s="76"/>
    </row>
    <row r="3" spans="1:7">
      <c r="A3" s="51" t="s">
        <v>77</v>
      </c>
      <c r="B3" s="51" t="s">
        <v>8</v>
      </c>
      <c r="C3" s="52" t="s">
        <v>9</v>
      </c>
      <c r="D3" s="52" t="s">
        <v>10</v>
      </c>
      <c r="E3" s="52" t="s">
        <v>11</v>
      </c>
      <c r="F3" s="52" t="s">
        <v>12</v>
      </c>
    </row>
    <row r="4" spans="1:7">
      <c r="A4" s="49" t="s">
        <v>69</v>
      </c>
      <c r="B4" s="50">
        <v>99</v>
      </c>
      <c r="C4" s="50">
        <v>99</v>
      </c>
      <c r="D4" s="50">
        <v>98</v>
      </c>
      <c r="E4" s="50">
        <v>98</v>
      </c>
      <c r="F4" s="50">
        <v>98</v>
      </c>
    </row>
    <row r="5" spans="1:7">
      <c r="A5" s="49" t="s">
        <v>67</v>
      </c>
      <c r="B5" s="50">
        <v>98</v>
      </c>
      <c r="C5" s="50">
        <v>99</v>
      </c>
      <c r="D5" s="50">
        <v>99</v>
      </c>
      <c r="E5" s="50">
        <v>99</v>
      </c>
      <c r="F5" s="50">
        <v>99</v>
      </c>
    </row>
    <row r="6" spans="1:7">
      <c r="A6" s="49" t="s">
        <v>61</v>
      </c>
      <c r="B6" s="50">
        <v>99</v>
      </c>
      <c r="C6" s="50">
        <v>99</v>
      </c>
      <c r="D6" s="50">
        <v>99</v>
      </c>
      <c r="E6" s="50">
        <v>99</v>
      </c>
      <c r="F6" s="50">
        <v>99</v>
      </c>
    </row>
    <row r="7" spans="1:7">
      <c r="A7" s="49" t="s">
        <v>64</v>
      </c>
      <c r="B7" s="50">
        <v>99</v>
      </c>
      <c r="C7" s="50">
        <v>99</v>
      </c>
      <c r="D7" s="50">
        <v>99</v>
      </c>
      <c r="E7" s="50">
        <v>99</v>
      </c>
      <c r="F7" s="50">
        <v>99</v>
      </c>
    </row>
    <row r="8" spans="1:7">
      <c r="A8" s="49" t="s">
        <v>63</v>
      </c>
      <c r="B8" s="50">
        <v>98</v>
      </c>
      <c r="C8" s="50">
        <v>98</v>
      </c>
      <c r="D8" s="50">
        <v>99</v>
      </c>
      <c r="E8" s="50">
        <v>99</v>
      </c>
      <c r="F8" s="50">
        <v>99</v>
      </c>
    </row>
    <row r="9" spans="1:7">
      <c r="A9" s="49" t="s">
        <v>65</v>
      </c>
      <c r="B9" s="50">
        <v>98</v>
      </c>
      <c r="C9" s="50">
        <v>99</v>
      </c>
      <c r="D9" s="50">
        <v>98</v>
      </c>
      <c r="E9" s="50">
        <v>99</v>
      </c>
      <c r="F9" s="50">
        <v>98</v>
      </c>
    </row>
    <row r="10" spans="1:7">
      <c r="A10" s="49" t="s">
        <v>66</v>
      </c>
      <c r="B10" s="50">
        <v>98</v>
      </c>
      <c r="C10" s="50">
        <v>98</v>
      </c>
      <c r="D10" s="50">
        <v>98</v>
      </c>
      <c r="E10" s="50">
        <v>98</v>
      </c>
      <c r="F10" s="50">
        <v>98</v>
      </c>
    </row>
    <row r="11" spans="1:7">
      <c r="A11" s="49" t="s">
        <v>71</v>
      </c>
      <c r="B11" s="50">
        <v>96</v>
      </c>
      <c r="C11" s="50">
        <v>98</v>
      </c>
      <c r="D11" s="50">
        <v>98</v>
      </c>
      <c r="E11" s="50">
        <v>98</v>
      </c>
      <c r="F11" s="50">
        <v>97</v>
      </c>
    </row>
    <row r="12" spans="1:7">
      <c r="A12" s="49" t="s">
        <v>72</v>
      </c>
      <c r="B12" s="50">
        <v>93</v>
      </c>
      <c r="C12" s="50">
        <v>95</v>
      </c>
      <c r="D12" s="50">
        <v>96</v>
      </c>
      <c r="E12" s="50">
        <v>96</v>
      </c>
      <c r="F12" s="50">
        <v>96</v>
      </c>
    </row>
    <row r="13" spans="1:7">
      <c r="A13" s="49" t="s">
        <v>74</v>
      </c>
      <c r="B13" s="50">
        <v>85</v>
      </c>
      <c r="C13" s="50">
        <v>88</v>
      </c>
      <c r="D13" s="50">
        <v>88</v>
      </c>
      <c r="E13" s="50">
        <v>86</v>
      </c>
      <c r="F13" s="50">
        <v>86</v>
      </c>
    </row>
    <row r="14" spans="1:7">
      <c r="A14" s="49" t="s">
        <v>73</v>
      </c>
      <c r="B14" s="50">
        <v>91</v>
      </c>
      <c r="C14" s="50">
        <v>96</v>
      </c>
      <c r="D14" s="50">
        <v>93</v>
      </c>
      <c r="E14" s="50">
        <v>92</v>
      </c>
      <c r="F14" s="50">
        <v>92</v>
      </c>
    </row>
    <row r="15" spans="1:7">
      <c r="A15" s="49" t="s">
        <v>62</v>
      </c>
      <c r="B15" s="50">
        <v>97</v>
      </c>
      <c r="C15" s="50">
        <v>97</v>
      </c>
      <c r="D15" s="50">
        <v>97</v>
      </c>
      <c r="E15" s="50">
        <v>96</v>
      </c>
      <c r="F15" s="50">
        <v>96</v>
      </c>
    </row>
    <row r="16" spans="1:7">
      <c r="A16" s="49" t="s">
        <v>68</v>
      </c>
      <c r="B16" s="50">
        <v>95</v>
      </c>
      <c r="C16" s="50">
        <v>95</v>
      </c>
      <c r="D16" s="50">
        <v>95</v>
      </c>
      <c r="E16" s="50">
        <v>94</v>
      </c>
      <c r="F16" s="50">
        <v>94</v>
      </c>
    </row>
    <row r="17" spans="1:6">
      <c r="A17" s="49" t="s">
        <v>70</v>
      </c>
      <c r="B17" s="50">
        <v>95</v>
      </c>
      <c r="C17" s="50">
        <v>96</v>
      </c>
      <c r="D17" s="50">
        <v>96</v>
      </c>
      <c r="E17" s="50">
        <v>96</v>
      </c>
      <c r="F17" s="50">
        <v>96</v>
      </c>
    </row>
    <row r="18" spans="1:6">
      <c r="A18" s="47" t="s">
        <v>78</v>
      </c>
      <c r="B18" s="48">
        <v>94</v>
      </c>
      <c r="C18" s="48">
        <v>95</v>
      </c>
      <c r="D18" s="48">
        <v>95</v>
      </c>
      <c r="E18" s="48">
        <v>94</v>
      </c>
      <c r="F18" s="48">
        <v>94</v>
      </c>
    </row>
  </sheetData>
  <mergeCells count="1">
    <mergeCell ref="A1:G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O16"/>
  <sheetViews>
    <sheetView workbookViewId="0">
      <selection sqref="A1:XFD19"/>
    </sheetView>
  </sheetViews>
  <sheetFormatPr defaultRowHeight="14"/>
  <cols>
    <col min="1" max="1" width="8.7265625" style="1"/>
    <col min="2" max="2" width="20.7265625" style="1" customWidth="1"/>
    <col min="3" max="3" width="8.7265625" style="1"/>
    <col min="4" max="4" width="14" style="1" customWidth="1"/>
    <col min="5" max="5" width="12.54296875" style="1" customWidth="1"/>
    <col min="6" max="6" width="11.54296875" style="1" customWidth="1"/>
    <col min="7" max="7" width="8.7265625" style="1"/>
    <col min="8" max="8" width="11.81640625" style="1" customWidth="1"/>
    <col min="9" max="10" width="8.7265625" style="1"/>
    <col min="11" max="11" width="13.453125" style="1" customWidth="1"/>
    <col min="12" max="12" width="13" style="1" customWidth="1"/>
    <col min="13" max="14" width="8.7265625" style="1"/>
    <col min="15" max="15" width="10.90625" style="1" customWidth="1"/>
    <col min="16" max="16384" width="8.7265625" style="1"/>
  </cols>
  <sheetData>
    <row r="1" spans="1:15" s="7" customFormat="1">
      <c r="A1" s="54" t="s">
        <v>30</v>
      </c>
      <c r="B1" s="54"/>
      <c r="C1" s="54"/>
      <c r="D1" s="54"/>
      <c r="E1" s="54"/>
      <c r="F1" s="54"/>
      <c r="G1" s="54"/>
    </row>
    <row r="3" spans="1:15" s="20" customFormat="1" ht="33.5" customHeight="1">
      <c r="A3" s="18" t="s">
        <v>15</v>
      </c>
      <c r="B3" s="19" t="s">
        <v>16</v>
      </c>
      <c r="C3" s="19" t="s">
        <v>17</v>
      </c>
      <c r="D3" s="19" t="s">
        <v>18</v>
      </c>
      <c r="E3" s="19" t="s">
        <v>19</v>
      </c>
      <c r="F3" s="19" t="s">
        <v>20</v>
      </c>
      <c r="G3" s="19" t="s">
        <v>21</v>
      </c>
      <c r="H3" s="19" t="s">
        <v>22</v>
      </c>
      <c r="I3" s="19" t="s">
        <v>23</v>
      </c>
      <c r="J3" s="19" t="s">
        <v>24</v>
      </c>
      <c r="K3" s="19" t="s">
        <v>25</v>
      </c>
      <c r="L3" s="19" t="s">
        <v>29</v>
      </c>
      <c r="M3" s="19" t="s">
        <v>26</v>
      </c>
      <c r="N3" s="19" t="s">
        <v>27</v>
      </c>
      <c r="O3" s="19" t="s">
        <v>28</v>
      </c>
    </row>
    <row r="4" spans="1:15">
      <c r="A4" s="9" t="s">
        <v>2</v>
      </c>
      <c r="B4" s="10">
        <v>38.033000000000001</v>
      </c>
      <c r="C4" s="10">
        <v>34.523000000000003</v>
      </c>
      <c r="D4" s="10">
        <v>13.657</v>
      </c>
      <c r="E4" s="10">
        <v>26.366</v>
      </c>
      <c r="F4" s="10">
        <v>21.382999999999999</v>
      </c>
      <c r="G4" s="10">
        <v>14.122</v>
      </c>
      <c r="H4" s="10">
        <v>38.384</v>
      </c>
      <c r="I4" s="10">
        <v>41.06</v>
      </c>
      <c r="J4" s="10">
        <v>43.215000000000003</v>
      </c>
      <c r="K4" s="10">
        <v>94.879000000000005</v>
      </c>
      <c r="L4" s="10">
        <v>49.307000000000002</v>
      </c>
      <c r="M4" s="10">
        <v>14.343</v>
      </c>
      <c r="N4" s="10">
        <v>41.423000000000002</v>
      </c>
      <c r="O4" s="10">
        <v>25.021000000000001</v>
      </c>
    </row>
    <row r="5" spans="1:15">
      <c r="A5" s="9" t="s">
        <v>3</v>
      </c>
      <c r="B5" s="10">
        <v>39.898000000000003</v>
      </c>
      <c r="C5" s="10">
        <v>33.036000000000001</v>
      </c>
      <c r="D5" s="10">
        <v>12.629</v>
      </c>
      <c r="E5" s="10">
        <v>23.81</v>
      </c>
      <c r="F5" s="10">
        <v>19.454000000000001</v>
      </c>
      <c r="G5" s="10">
        <v>13.558999999999999</v>
      </c>
      <c r="H5" s="10">
        <v>37.505000000000003</v>
      </c>
      <c r="I5" s="10">
        <v>38.521000000000001</v>
      </c>
      <c r="J5" s="10">
        <v>40.999000000000002</v>
      </c>
      <c r="K5" s="10">
        <v>92.305000000000007</v>
      </c>
      <c r="L5" s="10">
        <v>47.572000000000003</v>
      </c>
      <c r="M5" s="10">
        <v>13.734999999999999</v>
      </c>
      <c r="N5" s="10">
        <v>40.36</v>
      </c>
      <c r="O5" s="10">
        <v>24.437000000000001</v>
      </c>
    </row>
    <row r="6" spans="1:15">
      <c r="A6" s="9" t="s">
        <v>4</v>
      </c>
      <c r="B6" s="10">
        <v>39.521999999999998</v>
      </c>
      <c r="C6" s="10">
        <v>33.392000000000003</v>
      </c>
      <c r="D6" s="10">
        <v>12.744</v>
      </c>
      <c r="E6" s="10">
        <v>24.245999999999999</v>
      </c>
      <c r="F6" s="10">
        <v>20.032</v>
      </c>
      <c r="G6" s="10">
        <v>15.186</v>
      </c>
      <c r="H6" s="10">
        <v>38.014000000000003</v>
      </c>
      <c r="I6" s="10">
        <v>38.619999999999997</v>
      </c>
      <c r="J6" s="10">
        <v>42.372</v>
      </c>
      <c r="K6" s="10">
        <v>95.596999999999994</v>
      </c>
      <c r="L6" s="10">
        <v>49.195</v>
      </c>
      <c r="M6" s="10">
        <v>13.986000000000001</v>
      </c>
      <c r="N6" s="10">
        <v>40.984999999999999</v>
      </c>
      <c r="O6" s="10">
        <v>24.204000000000001</v>
      </c>
    </row>
    <row r="7" spans="1:15">
      <c r="A7" s="9" t="s">
        <v>5</v>
      </c>
      <c r="B7" s="10">
        <v>53.966000000000001</v>
      </c>
      <c r="C7" s="10">
        <v>35.713999999999999</v>
      </c>
      <c r="D7" s="10">
        <v>12.643000000000001</v>
      </c>
      <c r="E7" s="10">
        <v>29.064</v>
      </c>
      <c r="F7" s="10">
        <v>20.719000000000001</v>
      </c>
      <c r="G7" s="10">
        <v>14.375999999999999</v>
      </c>
      <c r="H7" s="10">
        <v>64.353999999999999</v>
      </c>
      <c r="I7" s="10">
        <v>42.164000000000001</v>
      </c>
      <c r="J7" s="10">
        <v>43.534999999999997</v>
      </c>
      <c r="K7" s="10">
        <v>109.983</v>
      </c>
      <c r="L7" s="10">
        <v>53.076999999999998</v>
      </c>
      <c r="M7" s="10">
        <v>14.391</v>
      </c>
      <c r="N7" s="10">
        <v>45.689</v>
      </c>
      <c r="O7" s="10">
        <v>25.998000000000001</v>
      </c>
    </row>
    <row r="8" spans="1:15">
      <c r="A8" s="9" t="s">
        <v>6</v>
      </c>
      <c r="B8" s="10">
        <v>42.728000000000002</v>
      </c>
      <c r="C8" s="10">
        <v>33.898000000000003</v>
      </c>
      <c r="D8" s="10">
        <v>12.695</v>
      </c>
      <c r="E8" s="10">
        <v>24.751999999999999</v>
      </c>
      <c r="F8" s="10">
        <v>20.58</v>
      </c>
      <c r="G8" s="10">
        <v>13.154</v>
      </c>
      <c r="H8" s="10">
        <v>38.707000000000001</v>
      </c>
      <c r="I8" s="10">
        <v>42.524000000000001</v>
      </c>
      <c r="J8" s="10">
        <v>43.642000000000003</v>
      </c>
      <c r="K8" s="10">
        <v>100.02200000000001</v>
      </c>
      <c r="L8" s="10">
        <v>50.914999999999999</v>
      </c>
      <c r="M8" s="10">
        <v>13.98</v>
      </c>
      <c r="N8" s="10">
        <v>41.188000000000002</v>
      </c>
      <c r="O8" s="10">
        <v>25.869</v>
      </c>
    </row>
    <row r="9" spans="1:15" ht="15.75" customHeight="1">
      <c r="A9" s="9" t="s">
        <v>7</v>
      </c>
      <c r="B9" s="10">
        <v>40.47</v>
      </c>
      <c r="C9" s="10">
        <v>31.899000000000001</v>
      </c>
      <c r="D9" s="10">
        <v>12.058</v>
      </c>
      <c r="E9" s="10">
        <v>23.667000000000002</v>
      </c>
      <c r="F9" s="10">
        <v>20.036000000000001</v>
      </c>
      <c r="G9" s="10">
        <v>13.135999999999999</v>
      </c>
      <c r="H9" s="10">
        <v>37.579000000000001</v>
      </c>
      <c r="I9" s="10">
        <v>41.468000000000004</v>
      </c>
      <c r="J9" s="10">
        <v>43.093000000000004</v>
      </c>
      <c r="K9" s="10">
        <v>100.746</v>
      </c>
      <c r="L9" s="10">
        <v>49.307000000000002</v>
      </c>
      <c r="M9" s="10">
        <v>14.015000000000001</v>
      </c>
      <c r="N9" s="10">
        <v>40.323999999999998</v>
      </c>
      <c r="O9" s="10">
        <v>25.582999999999998</v>
      </c>
    </row>
    <row r="10" spans="1:15" ht="15.75" customHeight="1">
      <c r="A10" s="9" t="s">
        <v>8</v>
      </c>
      <c r="B10" s="10">
        <v>34.402999999999999</v>
      </c>
      <c r="C10" s="10">
        <v>27.24</v>
      </c>
      <c r="D10" s="10">
        <v>10.537000000000001</v>
      </c>
      <c r="E10" s="10">
        <v>20.265000000000001</v>
      </c>
      <c r="F10" s="10">
        <v>18.387</v>
      </c>
      <c r="G10" s="10">
        <v>12.613</v>
      </c>
      <c r="H10" s="10">
        <v>33.453000000000003</v>
      </c>
      <c r="I10" s="10">
        <v>35.924999999999997</v>
      </c>
      <c r="J10" s="10">
        <v>39.020000000000003</v>
      </c>
      <c r="K10" s="10">
        <v>85.713999999999999</v>
      </c>
      <c r="L10" s="10">
        <v>41.133000000000003</v>
      </c>
      <c r="M10" s="10">
        <v>12.686</v>
      </c>
      <c r="N10" s="10">
        <v>34.320999999999998</v>
      </c>
      <c r="O10" s="10">
        <v>21.581</v>
      </c>
    </row>
    <row r="11" spans="1:15" ht="15.75" customHeight="1">
      <c r="A11" s="9" t="s">
        <v>9</v>
      </c>
      <c r="B11" s="10">
        <v>34.423000000000002</v>
      </c>
      <c r="C11" s="10">
        <v>28.69</v>
      </c>
      <c r="D11" s="10">
        <v>10.648999999999999</v>
      </c>
      <c r="E11" s="10">
        <v>20.960999999999999</v>
      </c>
      <c r="F11" s="10">
        <v>18.004000000000001</v>
      </c>
      <c r="G11" s="10">
        <v>12.487</v>
      </c>
      <c r="H11" s="10">
        <v>32.654000000000003</v>
      </c>
      <c r="I11" s="10">
        <v>36.970999999999997</v>
      </c>
      <c r="J11" s="10">
        <v>40.613</v>
      </c>
      <c r="K11" s="10">
        <v>96.756</v>
      </c>
      <c r="L11" s="10">
        <v>44.143000000000001</v>
      </c>
      <c r="M11" s="10">
        <v>12.853</v>
      </c>
      <c r="N11" s="10">
        <v>35.970999999999997</v>
      </c>
      <c r="O11" s="10">
        <v>23.484999999999999</v>
      </c>
    </row>
    <row r="12" spans="1:15" ht="15.75" customHeight="1">
      <c r="A12" s="9" t="s">
        <v>10</v>
      </c>
      <c r="B12" s="10">
        <v>32.720999999999997</v>
      </c>
      <c r="C12" s="10">
        <v>26.616</v>
      </c>
      <c r="D12" s="10">
        <v>9.9250000000000007</v>
      </c>
      <c r="E12" s="10">
        <v>19.161000000000001</v>
      </c>
      <c r="F12" s="10">
        <v>16.634</v>
      </c>
      <c r="G12" s="10">
        <v>10.906000000000001</v>
      </c>
      <c r="H12" s="10">
        <v>30.715</v>
      </c>
      <c r="I12" s="10">
        <v>33.927</v>
      </c>
      <c r="J12" s="10">
        <v>37.75</v>
      </c>
      <c r="K12" s="10">
        <v>89.728999999999999</v>
      </c>
      <c r="L12" s="10">
        <v>42.643999999999998</v>
      </c>
      <c r="M12" s="10">
        <v>11.327</v>
      </c>
      <c r="N12" s="10">
        <v>33.597000000000001</v>
      </c>
      <c r="O12" s="10">
        <v>22.5</v>
      </c>
    </row>
    <row r="13" spans="1:15" ht="15.75" customHeight="1">
      <c r="A13" s="9" t="s">
        <v>11</v>
      </c>
      <c r="B13" s="10">
        <v>38.261000000000003</v>
      </c>
      <c r="C13" s="10">
        <v>24.216999999999999</v>
      </c>
      <c r="D13" s="10">
        <v>12.023999999999999</v>
      </c>
      <c r="E13" s="10">
        <v>15.643000000000001</v>
      </c>
      <c r="F13" s="10">
        <v>15.772</v>
      </c>
      <c r="G13" s="10">
        <v>10.907999999999999</v>
      </c>
      <c r="H13" s="10">
        <v>29.059000000000001</v>
      </c>
      <c r="I13" s="10">
        <v>32.542000000000002</v>
      </c>
      <c r="J13" s="10">
        <v>35.415999999999997</v>
      </c>
      <c r="K13" s="10">
        <v>90.692999999999998</v>
      </c>
      <c r="L13" s="10">
        <v>45.34</v>
      </c>
      <c r="M13" s="10">
        <v>11.651999999999999</v>
      </c>
      <c r="N13" s="10">
        <v>30.452999999999999</v>
      </c>
      <c r="O13" s="10">
        <v>21.977</v>
      </c>
    </row>
    <row r="14" spans="1:15" ht="15.75" customHeight="1">
      <c r="A14" s="9" t="s">
        <v>12</v>
      </c>
      <c r="B14" s="10">
        <v>31.571999999999999</v>
      </c>
      <c r="C14" s="10">
        <v>19.657</v>
      </c>
      <c r="D14" s="10">
        <v>7.4029999999999996</v>
      </c>
      <c r="E14" s="10">
        <v>15.506</v>
      </c>
      <c r="F14" s="10">
        <v>13.095000000000001</v>
      </c>
      <c r="G14" s="10">
        <v>10.282999999999999</v>
      </c>
      <c r="H14" s="10">
        <v>28.577000000000002</v>
      </c>
      <c r="I14" s="10">
        <v>25.390999999999998</v>
      </c>
      <c r="J14" s="10">
        <v>30.305</v>
      </c>
      <c r="K14" s="10">
        <v>69.774000000000001</v>
      </c>
      <c r="L14" s="10">
        <v>38.127000000000002</v>
      </c>
      <c r="M14" s="10">
        <v>12.356999999999999</v>
      </c>
      <c r="N14" s="10">
        <v>26.13</v>
      </c>
      <c r="O14" s="10">
        <v>21.126999999999999</v>
      </c>
    </row>
    <row r="16" spans="1:15">
      <c r="A16" s="53" t="s">
        <v>13</v>
      </c>
      <c r="B16" s="53"/>
    </row>
  </sheetData>
  <mergeCells count="2">
    <mergeCell ref="A1:G1"/>
    <mergeCell ref="A16:B1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BS15"/>
  <sheetViews>
    <sheetView tabSelected="1" workbookViewId="0">
      <selection activeCell="C17" sqref="C17"/>
    </sheetView>
  </sheetViews>
  <sheetFormatPr defaultRowHeight="14"/>
  <cols>
    <col min="1" max="2" width="8.7265625" style="1"/>
    <col min="3" max="3" width="13.7265625" style="1" customWidth="1"/>
    <col min="4" max="4" width="10.36328125" style="1" customWidth="1"/>
    <col min="5" max="8" width="8.7265625" style="1"/>
    <col min="9" max="9" width="10.54296875" style="1" customWidth="1"/>
    <col min="10" max="13" width="8.7265625" style="1"/>
    <col min="14" max="14" width="10.54296875" style="1" customWidth="1"/>
    <col min="15" max="18" width="8.7265625" style="1"/>
    <col min="19" max="19" width="10.6328125" style="1" customWidth="1"/>
    <col min="20" max="23" width="8.7265625" style="1"/>
    <col min="24" max="24" width="10.90625" style="1" customWidth="1"/>
    <col min="25" max="26" width="8.7265625" style="1"/>
    <col min="27" max="27" width="12.1796875" style="1" customWidth="1"/>
    <col min="28" max="28" width="8.7265625" style="1"/>
    <col min="29" max="29" width="10.54296875" style="1" customWidth="1"/>
    <col min="30" max="33" width="8.7265625" style="1"/>
    <col min="34" max="34" width="10.54296875" style="1" customWidth="1"/>
    <col min="35" max="38" width="8.7265625" style="1"/>
    <col min="39" max="39" width="9.6328125" style="1" bestFit="1" customWidth="1"/>
    <col min="40" max="43" width="8.7265625" style="1"/>
    <col min="44" max="44" width="9.26953125" style="1" customWidth="1"/>
    <col min="45" max="48" width="8.7265625" style="1"/>
    <col min="49" max="49" width="9.453125" style="1" customWidth="1"/>
    <col min="50" max="53" width="8.7265625" style="1"/>
    <col min="54" max="54" width="10.453125" style="1" customWidth="1"/>
    <col min="55" max="58" width="8.7265625" style="1"/>
    <col min="59" max="59" width="9.26953125" style="1" customWidth="1"/>
    <col min="60" max="63" width="8.7265625" style="1"/>
    <col min="64" max="64" width="11" style="1" customWidth="1"/>
    <col min="65" max="16384" width="8.7265625" style="1"/>
  </cols>
  <sheetData>
    <row r="1" spans="1:71">
      <c r="B1" s="54" t="s">
        <v>38</v>
      </c>
      <c r="C1" s="54"/>
      <c r="D1" s="54"/>
      <c r="E1" s="54"/>
      <c r="F1" s="54"/>
    </row>
    <row r="3" spans="1:71" s="7" customFormat="1" ht="34.5" customHeight="1">
      <c r="A3" s="21" t="s">
        <v>0</v>
      </c>
      <c r="B3" s="55" t="s">
        <v>19</v>
      </c>
      <c r="C3" s="58"/>
      <c r="D3" s="58"/>
      <c r="E3" s="58"/>
      <c r="F3" s="59"/>
      <c r="G3" s="55" t="s">
        <v>22</v>
      </c>
      <c r="H3" s="56"/>
      <c r="I3" s="56"/>
      <c r="J3" s="56"/>
      <c r="K3" s="57"/>
      <c r="L3" s="55" t="s">
        <v>21</v>
      </c>
      <c r="M3" s="56"/>
      <c r="N3" s="56"/>
      <c r="O3" s="56"/>
      <c r="P3" s="57"/>
      <c r="Q3" s="55" t="s">
        <v>27</v>
      </c>
      <c r="R3" s="56"/>
      <c r="S3" s="56"/>
      <c r="T3" s="56"/>
      <c r="U3" s="57"/>
      <c r="V3" s="55" t="s">
        <v>28</v>
      </c>
      <c r="W3" s="56"/>
      <c r="X3" s="56"/>
      <c r="Y3" s="56"/>
      <c r="Z3" s="57"/>
      <c r="AA3" s="55" t="s">
        <v>17</v>
      </c>
      <c r="AB3" s="56"/>
      <c r="AC3" s="56"/>
      <c r="AD3" s="56"/>
      <c r="AE3" s="57"/>
      <c r="AF3" s="55" t="s">
        <v>20</v>
      </c>
      <c r="AG3" s="56"/>
      <c r="AH3" s="56"/>
      <c r="AI3" s="56"/>
      <c r="AJ3" s="57"/>
      <c r="AK3" s="55" t="s">
        <v>29</v>
      </c>
      <c r="AL3" s="56"/>
      <c r="AM3" s="56"/>
      <c r="AN3" s="56"/>
      <c r="AO3" s="57"/>
      <c r="AP3" s="55" t="s">
        <v>25</v>
      </c>
      <c r="AQ3" s="56"/>
      <c r="AR3" s="56"/>
      <c r="AS3" s="56"/>
      <c r="AT3" s="57"/>
      <c r="AU3" s="55" t="s">
        <v>24</v>
      </c>
      <c r="AV3" s="56"/>
      <c r="AW3" s="56"/>
      <c r="AX3" s="56"/>
      <c r="AY3" s="57"/>
      <c r="AZ3" s="55" t="s">
        <v>18</v>
      </c>
      <c r="BA3" s="56"/>
      <c r="BB3" s="56"/>
      <c r="BC3" s="56"/>
      <c r="BD3" s="57"/>
      <c r="BE3" s="55" t="s">
        <v>16</v>
      </c>
      <c r="BF3" s="56"/>
      <c r="BG3" s="56"/>
      <c r="BH3" s="56"/>
      <c r="BI3" s="57"/>
      <c r="BJ3" s="55" t="s">
        <v>23</v>
      </c>
      <c r="BK3" s="56"/>
      <c r="BL3" s="56"/>
      <c r="BM3" s="56"/>
      <c r="BN3" s="57"/>
      <c r="BO3" s="55" t="s">
        <v>26</v>
      </c>
      <c r="BP3" s="56"/>
      <c r="BQ3" s="56"/>
      <c r="BR3" s="56"/>
      <c r="BS3" s="57"/>
    </row>
    <row r="4" spans="1:71">
      <c r="A4" s="11"/>
      <c r="B4" s="12" t="s">
        <v>31</v>
      </c>
      <c r="C4" s="12" t="s">
        <v>32</v>
      </c>
      <c r="D4" s="13" t="s">
        <v>33</v>
      </c>
      <c r="E4" s="13" t="s">
        <v>34</v>
      </c>
      <c r="F4" s="13" t="s">
        <v>35</v>
      </c>
      <c r="G4" s="12" t="s">
        <v>31</v>
      </c>
      <c r="H4" s="12" t="s">
        <v>32</v>
      </c>
      <c r="I4" s="13" t="s">
        <v>33</v>
      </c>
      <c r="J4" s="13" t="s">
        <v>34</v>
      </c>
      <c r="K4" s="13" t="s">
        <v>35</v>
      </c>
      <c r="L4" s="12" t="s">
        <v>31</v>
      </c>
      <c r="M4" s="12" t="s">
        <v>32</v>
      </c>
      <c r="N4" s="13" t="s">
        <v>33</v>
      </c>
      <c r="O4" s="13" t="s">
        <v>34</v>
      </c>
      <c r="P4" s="13" t="s">
        <v>35</v>
      </c>
      <c r="Q4" s="12" t="s">
        <v>31</v>
      </c>
      <c r="R4" s="12" t="s">
        <v>32</v>
      </c>
      <c r="S4" s="13" t="s">
        <v>33</v>
      </c>
      <c r="T4" s="13" t="s">
        <v>34</v>
      </c>
      <c r="U4" s="13" t="s">
        <v>35</v>
      </c>
      <c r="V4" s="12" t="s">
        <v>31</v>
      </c>
      <c r="W4" s="12" t="s">
        <v>32</v>
      </c>
      <c r="X4" s="13" t="s">
        <v>33</v>
      </c>
      <c r="Y4" s="13" t="s">
        <v>34</v>
      </c>
      <c r="Z4" s="13" t="s">
        <v>35</v>
      </c>
      <c r="AA4" s="12" t="s">
        <v>31</v>
      </c>
      <c r="AB4" s="12" t="s">
        <v>32</v>
      </c>
      <c r="AC4" s="13" t="s">
        <v>33</v>
      </c>
      <c r="AD4" s="13" t="s">
        <v>34</v>
      </c>
      <c r="AE4" s="13" t="s">
        <v>35</v>
      </c>
      <c r="AF4" s="12" t="s">
        <v>31</v>
      </c>
      <c r="AG4" s="12" t="s">
        <v>32</v>
      </c>
      <c r="AH4" s="13" t="s">
        <v>33</v>
      </c>
      <c r="AI4" s="13" t="s">
        <v>34</v>
      </c>
      <c r="AJ4" s="13" t="s">
        <v>35</v>
      </c>
      <c r="AK4" s="12" t="s">
        <v>31</v>
      </c>
      <c r="AL4" s="12" t="s">
        <v>32</v>
      </c>
      <c r="AM4" s="13" t="s">
        <v>33</v>
      </c>
      <c r="AN4" s="13" t="s">
        <v>34</v>
      </c>
      <c r="AO4" s="13" t="s">
        <v>35</v>
      </c>
      <c r="AP4" s="12" t="s">
        <v>31</v>
      </c>
      <c r="AQ4" s="12" t="s">
        <v>32</v>
      </c>
      <c r="AR4" s="13" t="s">
        <v>33</v>
      </c>
      <c r="AS4" s="13" t="s">
        <v>34</v>
      </c>
      <c r="AT4" s="13" t="s">
        <v>35</v>
      </c>
      <c r="AU4" s="12" t="s">
        <v>31</v>
      </c>
      <c r="AV4" s="12" t="s">
        <v>32</v>
      </c>
      <c r="AW4" s="12" t="s">
        <v>33</v>
      </c>
      <c r="AX4" s="12" t="s">
        <v>34</v>
      </c>
      <c r="AY4" s="12" t="s">
        <v>35</v>
      </c>
      <c r="AZ4" s="12" t="s">
        <v>31</v>
      </c>
      <c r="BA4" s="12" t="s">
        <v>32</v>
      </c>
      <c r="BB4" s="12" t="s">
        <v>33</v>
      </c>
      <c r="BC4" s="12" t="s">
        <v>34</v>
      </c>
      <c r="BD4" s="12" t="s">
        <v>35</v>
      </c>
      <c r="BE4" s="12" t="s">
        <v>31</v>
      </c>
      <c r="BF4" s="12" t="s">
        <v>32</v>
      </c>
      <c r="BG4" s="12" t="s">
        <v>33</v>
      </c>
      <c r="BH4" s="12" t="s">
        <v>34</v>
      </c>
      <c r="BI4" s="12" t="s">
        <v>35</v>
      </c>
      <c r="BJ4" s="12" t="s">
        <v>31</v>
      </c>
      <c r="BK4" s="12" t="s">
        <v>32</v>
      </c>
      <c r="BL4" s="12" t="s">
        <v>33</v>
      </c>
      <c r="BM4" s="12" t="s">
        <v>34</v>
      </c>
      <c r="BN4" s="12" t="s">
        <v>35</v>
      </c>
      <c r="BO4" s="12" t="s">
        <v>31</v>
      </c>
      <c r="BP4" s="12" t="s">
        <v>32</v>
      </c>
      <c r="BQ4" s="12" t="s">
        <v>33</v>
      </c>
      <c r="BR4" s="12" t="s">
        <v>34</v>
      </c>
      <c r="BS4" s="12" t="s">
        <v>35</v>
      </c>
    </row>
    <row r="5" spans="1:71">
      <c r="A5" s="12" t="s">
        <v>8</v>
      </c>
      <c r="B5" s="14">
        <v>8188</v>
      </c>
      <c r="C5" s="14">
        <v>6826</v>
      </c>
      <c r="D5" s="15">
        <v>12</v>
      </c>
      <c r="E5" s="15">
        <f t="shared" ref="E5:E9" si="0">B5+C5+D5</f>
        <v>15026</v>
      </c>
      <c r="F5" s="15">
        <f>D5/E5*100</f>
        <v>7.986157327299348E-2</v>
      </c>
      <c r="G5" s="14">
        <v>8580</v>
      </c>
      <c r="H5" s="14">
        <v>28059</v>
      </c>
      <c r="I5" s="15">
        <v>23</v>
      </c>
      <c r="J5" s="15">
        <f t="shared" ref="J5:J9" si="1">G5+H5+I5</f>
        <v>36662</v>
      </c>
      <c r="K5" s="15">
        <f t="shared" ref="K5:K9" si="2">I5/J5*100</f>
        <v>6.2735257214554571E-2</v>
      </c>
      <c r="L5" s="14">
        <v>4015</v>
      </c>
      <c r="M5" s="14">
        <v>6608</v>
      </c>
      <c r="N5" s="15">
        <v>54</v>
      </c>
      <c r="O5" s="15">
        <f t="shared" ref="O5:O9" si="3">L5+M5+N5</f>
        <v>10677</v>
      </c>
      <c r="P5" s="15">
        <f t="shared" ref="P5:P9" si="4">N5/O5*100</f>
        <v>0.50576004495644844</v>
      </c>
      <c r="Q5" s="14">
        <v>9075</v>
      </c>
      <c r="R5" s="14">
        <v>27299</v>
      </c>
      <c r="S5" s="15">
        <v>15</v>
      </c>
      <c r="T5" s="15">
        <f>Q5+R5+S5</f>
        <v>36389</v>
      </c>
      <c r="U5" s="15">
        <f>S5/T5*100</f>
        <v>4.1221248179394869E-2</v>
      </c>
      <c r="V5" s="14">
        <v>4482</v>
      </c>
      <c r="W5" s="14">
        <v>13902</v>
      </c>
      <c r="X5" s="15">
        <v>16</v>
      </c>
      <c r="Y5" s="15">
        <f t="shared" ref="Y5:Y9" si="5">V5+W5+X5</f>
        <v>18400</v>
      </c>
      <c r="Z5" s="15">
        <f t="shared" ref="Z5:Z9" si="6">X5/Y5*100</f>
        <v>8.6956521739130432E-2</v>
      </c>
      <c r="AA5" s="14">
        <v>10183</v>
      </c>
      <c r="AB5" s="14">
        <v>13154</v>
      </c>
      <c r="AC5" s="15">
        <v>18</v>
      </c>
      <c r="AD5" s="15">
        <f t="shared" ref="AD5:AD9" si="7">AA5+AB5+AC5</f>
        <v>23355</v>
      </c>
      <c r="AE5" s="15">
        <f t="shared" ref="AE5:AE9" si="8">AC5/AD5*100</f>
        <v>7.7071290944123322E-2</v>
      </c>
      <c r="AF5" s="14">
        <v>7844</v>
      </c>
      <c r="AG5" s="14">
        <v>12950</v>
      </c>
      <c r="AH5" s="15">
        <v>5</v>
      </c>
      <c r="AI5" s="15">
        <f t="shared" ref="AI5:AI9" si="9">AF5+AG5+AH5</f>
        <v>20799</v>
      </c>
      <c r="AJ5" s="15">
        <f t="shared" ref="AJ5:AJ9" si="10">AH5/AI5*100</f>
        <v>2.4039617289292756E-2</v>
      </c>
      <c r="AK5" s="14">
        <v>16189</v>
      </c>
      <c r="AL5" s="14">
        <v>28391</v>
      </c>
      <c r="AM5" s="15">
        <v>14</v>
      </c>
      <c r="AN5" s="15">
        <f t="shared" ref="AN5:AN9" si="11">AK5+AL5+AM5</f>
        <v>44594</v>
      </c>
      <c r="AO5" s="15">
        <f t="shared" ref="AO5:AO9" si="12">AM5/AN5*100</f>
        <v>3.13943579853792E-2</v>
      </c>
      <c r="AP5" s="14">
        <v>14403</v>
      </c>
      <c r="AQ5" s="14">
        <v>68257</v>
      </c>
      <c r="AR5" s="15">
        <v>258</v>
      </c>
      <c r="AS5" s="15">
        <f t="shared" ref="AS5:AS9" si="13">AP5+AQ5+AR5</f>
        <v>82918</v>
      </c>
      <c r="AT5" s="15">
        <f t="shared" ref="AT5:AT9" si="14">AR5/AS5*100</f>
        <v>0.31115077546491715</v>
      </c>
      <c r="AU5" s="14">
        <v>8768</v>
      </c>
      <c r="AV5" s="14">
        <v>23181</v>
      </c>
      <c r="AW5" s="14">
        <v>35</v>
      </c>
      <c r="AX5" s="14">
        <f t="shared" ref="AX5:AX9" si="15">AU5+AV5+AW5</f>
        <v>31984</v>
      </c>
      <c r="AY5" s="14">
        <f t="shared" ref="AY5:AY9" si="16">AW5/AX5*100</f>
        <v>0.10942971485742871</v>
      </c>
      <c r="AZ5" s="14">
        <v>3898</v>
      </c>
      <c r="BA5" s="14">
        <v>8552</v>
      </c>
      <c r="BB5" s="14">
        <v>15</v>
      </c>
      <c r="BC5" s="14">
        <f t="shared" ref="BC5:BC9" si="17">AZ5+BA5+BB5</f>
        <v>12465</v>
      </c>
      <c r="BD5" s="14">
        <f t="shared" ref="BD5:BD9" si="18">BB5/BC5*100</f>
        <v>0.12033694344163659</v>
      </c>
      <c r="BE5" s="14">
        <v>19236</v>
      </c>
      <c r="BF5" s="14">
        <v>16653</v>
      </c>
      <c r="BG5" s="14">
        <v>15</v>
      </c>
      <c r="BH5" s="14">
        <f t="shared" ref="BH5:BH9" si="19">BE5+BF5+BG5</f>
        <v>35904</v>
      </c>
      <c r="BI5" s="14">
        <f t="shared" ref="BI5:BI9" si="20">BG5/BH5*100</f>
        <v>4.1778074866310161E-2</v>
      </c>
      <c r="BJ5" s="14">
        <v>11503</v>
      </c>
      <c r="BK5" s="14">
        <v>26547</v>
      </c>
      <c r="BL5" s="14">
        <v>19</v>
      </c>
      <c r="BM5" s="14">
        <f t="shared" ref="BM5:BM9" si="21">BJ5+BK5+BL5</f>
        <v>38069</v>
      </c>
      <c r="BN5" s="14">
        <f t="shared" ref="BN5:BN9" si="22">BL5/BM5*100</f>
        <v>4.9909375082087787E-2</v>
      </c>
      <c r="BO5" s="14">
        <v>5235</v>
      </c>
      <c r="BP5" s="14">
        <v>7808</v>
      </c>
      <c r="BQ5" s="14">
        <v>77</v>
      </c>
      <c r="BR5" s="16">
        <f t="shared" ref="BR5:BR9" si="23">BO5+BP5+BQ5</f>
        <v>13120</v>
      </c>
      <c r="BS5" s="16">
        <f t="shared" ref="BS5:BS9" si="24">BQ5/BR5*100</f>
        <v>0.58689024390243905</v>
      </c>
    </row>
    <row r="6" spans="1:71">
      <c r="A6" s="12" t="s">
        <v>9</v>
      </c>
      <c r="B6" s="14">
        <v>7882</v>
      </c>
      <c r="C6" s="14">
        <v>7776</v>
      </c>
      <c r="D6" s="15">
        <v>11</v>
      </c>
      <c r="E6" s="15">
        <f t="shared" si="0"/>
        <v>15669</v>
      </c>
      <c r="F6" s="15">
        <f t="shared" ref="F6:F9" si="25">D6/E6*100</f>
        <v>7.0202310294211492E-2</v>
      </c>
      <c r="G6" s="14">
        <v>8340</v>
      </c>
      <c r="H6" s="14">
        <v>27768</v>
      </c>
      <c r="I6" s="15">
        <v>21</v>
      </c>
      <c r="J6" s="15">
        <f t="shared" si="1"/>
        <v>36129</v>
      </c>
      <c r="K6" s="15">
        <f t="shared" si="2"/>
        <v>5.8125051897367767E-2</v>
      </c>
      <c r="L6" s="14">
        <v>3879</v>
      </c>
      <c r="M6" s="14">
        <v>6343</v>
      </c>
      <c r="N6" s="15">
        <v>44</v>
      </c>
      <c r="O6" s="15">
        <f t="shared" si="3"/>
        <v>10266</v>
      </c>
      <c r="P6" s="15">
        <f t="shared" si="4"/>
        <v>0.42859925969218782</v>
      </c>
      <c r="Q6" s="14">
        <v>10019</v>
      </c>
      <c r="R6" s="14">
        <v>26379</v>
      </c>
      <c r="S6" s="15">
        <v>14</v>
      </c>
      <c r="T6" s="15">
        <f>Q6+R6+S6</f>
        <v>36412</v>
      </c>
      <c r="U6" s="15">
        <f>S6/T6*100</f>
        <v>3.844886301219378E-2</v>
      </c>
      <c r="V6" s="14">
        <v>4177</v>
      </c>
      <c r="W6" s="14">
        <v>14999</v>
      </c>
      <c r="X6" s="15">
        <v>28</v>
      </c>
      <c r="Y6" s="15">
        <f t="shared" si="5"/>
        <v>19204</v>
      </c>
      <c r="Z6" s="15">
        <f t="shared" si="6"/>
        <v>0.14580295771714227</v>
      </c>
      <c r="AA6" s="14">
        <v>11131</v>
      </c>
      <c r="AB6" s="14">
        <v>13421</v>
      </c>
      <c r="AC6" s="15">
        <v>19</v>
      </c>
      <c r="AD6" s="15">
        <f t="shared" si="7"/>
        <v>24571</v>
      </c>
      <c r="AE6" s="15">
        <f t="shared" si="8"/>
        <v>7.7326930120874202E-2</v>
      </c>
      <c r="AF6" s="14">
        <v>7729</v>
      </c>
      <c r="AG6" s="14">
        <v>12854</v>
      </c>
      <c r="AH6" s="15">
        <v>7</v>
      </c>
      <c r="AI6" s="15">
        <f t="shared" si="9"/>
        <v>20590</v>
      </c>
      <c r="AJ6" s="15">
        <f t="shared" si="10"/>
        <v>3.3997085964060224E-2</v>
      </c>
      <c r="AK6" s="14">
        <v>15671</v>
      </c>
      <c r="AL6" s="14">
        <v>27549</v>
      </c>
      <c r="AM6" s="15">
        <v>20</v>
      </c>
      <c r="AN6" s="15">
        <f t="shared" si="11"/>
        <v>43240</v>
      </c>
      <c r="AO6" s="15">
        <f t="shared" si="12"/>
        <v>4.6253469010175768E-2</v>
      </c>
      <c r="AP6" s="14">
        <v>16221</v>
      </c>
      <c r="AQ6" s="14">
        <v>70835</v>
      </c>
      <c r="AR6" s="15">
        <v>274</v>
      </c>
      <c r="AS6" s="15">
        <f t="shared" si="13"/>
        <v>87330</v>
      </c>
      <c r="AT6" s="15">
        <f t="shared" si="14"/>
        <v>0.31375243329898089</v>
      </c>
      <c r="AU6" s="14">
        <v>8805</v>
      </c>
      <c r="AV6" s="14">
        <v>23991</v>
      </c>
      <c r="AW6" s="14">
        <v>49</v>
      </c>
      <c r="AX6" s="14">
        <f t="shared" si="15"/>
        <v>32845</v>
      </c>
      <c r="AY6" s="14">
        <f t="shared" si="16"/>
        <v>0.14918556857969251</v>
      </c>
      <c r="AZ6" s="14">
        <v>3965</v>
      </c>
      <c r="BA6" s="14">
        <v>8210</v>
      </c>
      <c r="BB6" s="14">
        <v>14</v>
      </c>
      <c r="BC6" s="14">
        <f t="shared" si="17"/>
        <v>12189</v>
      </c>
      <c r="BD6" s="14">
        <f t="shared" si="18"/>
        <v>0.11485765854458939</v>
      </c>
      <c r="BE6" s="14">
        <v>18772</v>
      </c>
      <c r="BF6" s="14">
        <v>17518</v>
      </c>
      <c r="BG6" s="14">
        <v>18</v>
      </c>
      <c r="BH6" s="14">
        <f t="shared" si="19"/>
        <v>36308</v>
      </c>
      <c r="BI6" s="14">
        <f t="shared" si="20"/>
        <v>4.957585105210973E-2</v>
      </c>
      <c r="BJ6" s="14">
        <v>12618</v>
      </c>
      <c r="BK6" s="14">
        <v>26233</v>
      </c>
      <c r="BL6" s="14">
        <v>18</v>
      </c>
      <c r="BM6" s="14">
        <f t="shared" si="21"/>
        <v>38869</v>
      </c>
      <c r="BN6" s="14">
        <f t="shared" si="22"/>
        <v>4.6309398235097374E-2</v>
      </c>
      <c r="BO6" s="14">
        <v>5075</v>
      </c>
      <c r="BP6" s="14">
        <v>7861</v>
      </c>
      <c r="BQ6" s="14">
        <v>49</v>
      </c>
      <c r="BR6" s="16">
        <f t="shared" si="23"/>
        <v>12985</v>
      </c>
      <c r="BS6" s="16">
        <f t="shared" si="24"/>
        <v>0.37735849056603776</v>
      </c>
    </row>
    <row r="7" spans="1:71">
      <c r="A7" s="12" t="s">
        <v>10</v>
      </c>
      <c r="B7" s="14">
        <v>7250</v>
      </c>
      <c r="C7" s="14">
        <v>7250</v>
      </c>
      <c r="D7" s="15">
        <v>13</v>
      </c>
      <c r="E7" s="15">
        <f t="shared" si="0"/>
        <v>14513</v>
      </c>
      <c r="F7" s="15">
        <f t="shared" si="25"/>
        <v>8.9574863915110589E-2</v>
      </c>
      <c r="G7" s="14">
        <v>7818</v>
      </c>
      <c r="H7" s="14">
        <v>27873</v>
      </c>
      <c r="I7" s="15">
        <v>18</v>
      </c>
      <c r="J7" s="15">
        <f t="shared" si="1"/>
        <v>35709</v>
      </c>
      <c r="K7" s="15">
        <f t="shared" si="2"/>
        <v>5.0407460304125018E-2</v>
      </c>
      <c r="L7" s="14">
        <v>3592</v>
      </c>
      <c r="M7" s="14">
        <v>5613</v>
      </c>
      <c r="N7" s="15">
        <v>38</v>
      </c>
      <c r="O7" s="15">
        <f t="shared" si="3"/>
        <v>9243</v>
      </c>
      <c r="P7" s="15">
        <f t="shared" si="4"/>
        <v>0.41112193010927184</v>
      </c>
      <c r="Q7" s="14">
        <v>8878</v>
      </c>
      <c r="R7" s="14">
        <v>25789</v>
      </c>
      <c r="S7" s="15">
        <v>23</v>
      </c>
      <c r="T7" s="15">
        <f>Q7+R7+S7</f>
        <v>34690</v>
      </c>
      <c r="U7" s="15">
        <f>S7/T7*100</f>
        <v>6.630152781781494E-2</v>
      </c>
      <c r="V7" s="14">
        <v>4009</v>
      </c>
      <c r="W7" s="14">
        <v>13912</v>
      </c>
      <c r="X7" s="15">
        <v>22</v>
      </c>
      <c r="Y7" s="15">
        <f t="shared" si="5"/>
        <v>17943</v>
      </c>
      <c r="Z7" s="15">
        <f t="shared" si="6"/>
        <v>0.12261048876999388</v>
      </c>
      <c r="AA7" s="14">
        <v>10371</v>
      </c>
      <c r="AB7" s="14">
        <v>12749</v>
      </c>
      <c r="AC7" s="15">
        <v>24</v>
      </c>
      <c r="AD7" s="15">
        <f t="shared" si="7"/>
        <v>23144</v>
      </c>
      <c r="AE7" s="15">
        <f t="shared" si="8"/>
        <v>0.10369858278603526</v>
      </c>
      <c r="AF7" s="14">
        <v>8109</v>
      </c>
      <c r="AG7" s="14">
        <v>11634</v>
      </c>
      <c r="AH7" s="15">
        <v>11</v>
      </c>
      <c r="AI7" s="15">
        <f t="shared" si="9"/>
        <v>19754</v>
      </c>
      <c r="AJ7" s="15">
        <f t="shared" si="10"/>
        <v>5.5684924572238538E-2</v>
      </c>
      <c r="AK7" s="14">
        <v>15589</v>
      </c>
      <c r="AL7" s="14">
        <v>27937</v>
      </c>
      <c r="AM7" s="15">
        <v>22</v>
      </c>
      <c r="AN7" s="15">
        <f t="shared" si="11"/>
        <v>43548</v>
      </c>
      <c r="AO7" s="15">
        <f t="shared" si="12"/>
        <v>5.0518967576008079E-2</v>
      </c>
      <c r="AP7" s="14">
        <v>17236</v>
      </c>
      <c r="AQ7" s="14">
        <v>71716</v>
      </c>
      <c r="AR7" s="15">
        <v>266</v>
      </c>
      <c r="AS7" s="15">
        <f t="shared" si="13"/>
        <v>89218</v>
      </c>
      <c r="AT7" s="15">
        <f t="shared" si="14"/>
        <v>0.29814611401286739</v>
      </c>
      <c r="AU7" s="14">
        <v>7215</v>
      </c>
      <c r="AV7" s="14">
        <v>23666</v>
      </c>
      <c r="AW7" s="14">
        <v>29</v>
      </c>
      <c r="AX7" s="14">
        <f t="shared" si="15"/>
        <v>30910</v>
      </c>
      <c r="AY7" s="14">
        <f t="shared" si="16"/>
        <v>9.3820769977353599E-2</v>
      </c>
      <c r="AZ7" s="14">
        <v>3961</v>
      </c>
      <c r="BA7" s="14">
        <v>8190</v>
      </c>
      <c r="BB7" s="14">
        <v>12</v>
      </c>
      <c r="BC7" s="14">
        <f t="shared" si="17"/>
        <v>12163</v>
      </c>
      <c r="BD7" s="14">
        <f t="shared" si="18"/>
        <v>9.8659870097837707E-2</v>
      </c>
      <c r="BE7" s="14">
        <v>18273</v>
      </c>
      <c r="BF7" s="14">
        <v>17554</v>
      </c>
      <c r="BG7" s="14">
        <v>42</v>
      </c>
      <c r="BH7" s="14">
        <f t="shared" si="19"/>
        <v>35869</v>
      </c>
      <c r="BI7" s="14">
        <f t="shared" si="20"/>
        <v>0.11709275418885388</v>
      </c>
      <c r="BJ7" s="14">
        <v>11902</v>
      </c>
      <c r="BK7" s="14">
        <v>24445</v>
      </c>
      <c r="BL7" s="14">
        <v>17</v>
      </c>
      <c r="BM7" s="14">
        <f t="shared" si="21"/>
        <v>36364</v>
      </c>
      <c r="BN7" s="14">
        <f t="shared" si="22"/>
        <v>4.6749532504674951E-2</v>
      </c>
      <c r="BO7" s="14">
        <v>3947</v>
      </c>
      <c r="BP7" s="14">
        <v>8102</v>
      </c>
      <c r="BQ7" s="14">
        <v>42</v>
      </c>
      <c r="BR7" s="16">
        <f t="shared" si="23"/>
        <v>12091</v>
      </c>
      <c r="BS7" s="16">
        <f t="shared" si="24"/>
        <v>0.34736580927962946</v>
      </c>
    </row>
    <row r="8" spans="1:71">
      <c r="A8" s="12" t="s">
        <v>11</v>
      </c>
      <c r="B8" s="14">
        <v>5641</v>
      </c>
      <c r="C8" s="14">
        <v>7052</v>
      </c>
      <c r="D8" s="15">
        <v>14</v>
      </c>
      <c r="E8" s="15">
        <f t="shared" si="0"/>
        <v>12707</v>
      </c>
      <c r="F8" s="15">
        <f t="shared" si="25"/>
        <v>0.11017549382230267</v>
      </c>
      <c r="G8" s="14">
        <v>7667</v>
      </c>
      <c r="H8" s="14">
        <v>24026</v>
      </c>
      <c r="I8" s="15">
        <v>26</v>
      </c>
      <c r="J8" s="15">
        <f t="shared" si="1"/>
        <v>31719</v>
      </c>
      <c r="K8" s="15">
        <f t="shared" si="2"/>
        <v>8.1969797282385959E-2</v>
      </c>
      <c r="L8" s="14">
        <v>2795</v>
      </c>
      <c r="M8" s="14">
        <v>5461</v>
      </c>
      <c r="N8" s="15">
        <v>25</v>
      </c>
      <c r="O8" s="15">
        <f t="shared" si="3"/>
        <v>8281</v>
      </c>
      <c r="P8" s="15">
        <f t="shared" si="4"/>
        <v>0.3018959062915107</v>
      </c>
      <c r="Q8" s="14">
        <v>8719</v>
      </c>
      <c r="R8" s="14">
        <v>21486</v>
      </c>
      <c r="S8" s="15">
        <v>16</v>
      </c>
      <c r="T8" s="15">
        <f>Q8+R8+S8</f>
        <v>30221</v>
      </c>
      <c r="U8" s="15">
        <f>S8/T8*100</f>
        <v>5.2943317560636638E-2</v>
      </c>
      <c r="V8" s="14">
        <v>3322</v>
      </c>
      <c r="W8" s="14">
        <v>12354</v>
      </c>
      <c r="X8" s="15">
        <v>10</v>
      </c>
      <c r="Y8" s="15">
        <f t="shared" si="5"/>
        <v>15686</v>
      </c>
      <c r="Z8" s="15">
        <f t="shared" si="6"/>
        <v>6.3751115644523779E-2</v>
      </c>
      <c r="AA8" s="14">
        <v>8426</v>
      </c>
      <c r="AB8" s="14">
        <v>11167</v>
      </c>
      <c r="AC8" s="15">
        <v>23</v>
      </c>
      <c r="AD8" s="15">
        <f t="shared" si="7"/>
        <v>19616</v>
      </c>
      <c r="AE8" s="15">
        <f t="shared" si="8"/>
        <v>0.11725122349102773</v>
      </c>
      <c r="AF8" s="14">
        <v>7667</v>
      </c>
      <c r="AG8" s="14">
        <v>10013</v>
      </c>
      <c r="AH8" s="15">
        <v>8</v>
      </c>
      <c r="AI8" s="15">
        <f t="shared" si="9"/>
        <v>17688</v>
      </c>
      <c r="AJ8" s="15">
        <f t="shared" si="10"/>
        <v>4.5228403437358664E-2</v>
      </c>
      <c r="AK8" s="14">
        <v>13525</v>
      </c>
      <c r="AL8" s="14">
        <v>27201</v>
      </c>
      <c r="AM8" s="15">
        <v>24</v>
      </c>
      <c r="AN8" s="15">
        <f t="shared" si="11"/>
        <v>40750</v>
      </c>
      <c r="AO8" s="15">
        <f t="shared" si="12"/>
        <v>5.8895705521472393E-2</v>
      </c>
      <c r="AP8" s="14">
        <v>13749</v>
      </c>
      <c r="AQ8" s="14">
        <v>63771</v>
      </c>
      <c r="AR8" s="15">
        <v>252</v>
      </c>
      <c r="AS8" s="15">
        <f t="shared" si="13"/>
        <v>77772</v>
      </c>
      <c r="AT8" s="15">
        <f t="shared" si="14"/>
        <v>0.32402407035951242</v>
      </c>
      <c r="AU8" s="14">
        <v>6156</v>
      </c>
      <c r="AV8" s="14">
        <v>22406</v>
      </c>
      <c r="AW8" s="14">
        <v>29</v>
      </c>
      <c r="AX8" s="14">
        <f t="shared" si="15"/>
        <v>28591</v>
      </c>
      <c r="AY8" s="14">
        <f t="shared" si="16"/>
        <v>0.10143052009373579</v>
      </c>
      <c r="AZ8" s="14">
        <v>2675</v>
      </c>
      <c r="BA8" s="14">
        <v>8431</v>
      </c>
      <c r="BB8" s="14">
        <v>8</v>
      </c>
      <c r="BC8" s="14">
        <f t="shared" si="17"/>
        <v>11114</v>
      </c>
      <c r="BD8" s="14">
        <f t="shared" si="18"/>
        <v>7.1981284865934858E-2</v>
      </c>
      <c r="BE8" s="14">
        <v>16184</v>
      </c>
      <c r="BF8" s="14">
        <v>17484</v>
      </c>
      <c r="BG8" s="14">
        <v>31</v>
      </c>
      <c r="BH8" s="14">
        <f t="shared" si="19"/>
        <v>33699</v>
      </c>
      <c r="BI8" s="14">
        <f t="shared" si="20"/>
        <v>9.1990860262915822E-2</v>
      </c>
      <c r="BJ8" s="14">
        <v>9953</v>
      </c>
      <c r="BK8" s="14">
        <v>21559</v>
      </c>
      <c r="BL8" s="14">
        <v>14</v>
      </c>
      <c r="BM8" s="14">
        <f t="shared" si="21"/>
        <v>31526</v>
      </c>
      <c r="BN8" s="14">
        <f t="shared" si="22"/>
        <v>4.4407790395229338E-2</v>
      </c>
      <c r="BO8" s="14">
        <v>3422</v>
      </c>
      <c r="BP8" s="14">
        <v>7104</v>
      </c>
      <c r="BQ8" s="14">
        <v>42</v>
      </c>
      <c r="BR8" s="16">
        <f t="shared" si="23"/>
        <v>10568</v>
      </c>
      <c r="BS8" s="16">
        <f t="shared" si="24"/>
        <v>0.39742619227857684</v>
      </c>
    </row>
    <row r="9" spans="1:71">
      <c r="A9" s="12" t="s">
        <v>12</v>
      </c>
      <c r="B9" s="14">
        <v>4125</v>
      </c>
      <c r="C9" s="14">
        <v>6271</v>
      </c>
      <c r="D9" s="15">
        <v>9</v>
      </c>
      <c r="E9" s="15">
        <f t="shared" si="0"/>
        <v>10405</v>
      </c>
      <c r="F9" s="15">
        <f t="shared" si="25"/>
        <v>8.6496876501681877E-2</v>
      </c>
      <c r="G9" s="14">
        <v>6207</v>
      </c>
      <c r="H9" s="14">
        <v>21259</v>
      </c>
      <c r="I9" s="15">
        <v>24</v>
      </c>
      <c r="J9" s="15">
        <f t="shared" si="1"/>
        <v>27490</v>
      </c>
      <c r="K9" s="15">
        <f t="shared" si="2"/>
        <v>8.7304474354310657E-2</v>
      </c>
      <c r="L9" s="14">
        <v>2480</v>
      </c>
      <c r="M9" s="14">
        <v>4972</v>
      </c>
      <c r="N9" s="15">
        <v>37</v>
      </c>
      <c r="O9" s="15">
        <f t="shared" si="3"/>
        <v>7489</v>
      </c>
      <c r="P9" s="15">
        <f t="shared" si="4"/>
        <v>0.49405795166243827</v>
      </c>
      <c r="Q9" s="14">
        <v>6943</v>
      </c>
      <c r="R9" s="14">
        <v>19755</v>
      </c>
      <c r="S9" s="15">
        <v>16</v>
      </c>
      <c r="T9" s="15">
        <f>Q9+R9+S9</f>
        <v>26714</v>
      </c>
      <c r="U9" s="15">
        <f>S9/T9*100</f>
        <v>5.9893688702552961E-2</v>
      </c>
      <c r="V9" s="14">
        <v>2853</v>
      </c>
      <c r="W9" s="14">
        <v>10656</v>
      </c>
      <c r="X9" s="15">
        <v>15</v>
      </c>
      <c r="Y9" s="15">
        <f t="shared" si="5"/>
        <v>13524</v>
      </c>
      <c r="Z9" s="15">
        <f t="shared" si="6"/>
        <v>0.11091393078970718</v>
      </c>
      <c r="AA9" s="14">
        <v>6812</v>
      </c>
      <c r="AB9" s="14">
        <v>9467</v>
      </c>
      <c r="AC9" s="15">
        <v>20</v>
      </c>
      <c r="AD9" s="15">
        <f t="shared" si="7"/>
        <v>16299</v>
      </c>
      <c r="AE9" s="15">
        <f t="shared" si="8"/>
        <v>0.12270691453463403</v>
      </c>
      <c r="AF9" s="14">
        <v>6458</v>
      </c>
      <c r="AG9" s="14">
        <v>8792</v>
      </c>
      <c r="AH9" s="15">
        <v>10</v>
      </c>
      <c r="AI9" s="15">
        <f t="shared" si="9"/>
        <v>15260</v>
      </c>
      <c r="AJ9" s="15">
        <f t="shared" si="10"/>
        <v>6.5530799475753604E-2</v>
      </c>
      <c r="AK9" s="14">
        <v>11205</v>
      </c>
      <c r="AL9" s="14">
        <v>25513</v>
      </c>
      <c r="AM9" s="15">
        <v>24</v>
      </c>
      <c r="AN9" s="15">
        <f t="shared" si="11"/>
        <v>36742</v>
      </c>
      <c r="AO9" s="15">
        <f t="shared" si="12"/>
        <v>6.5320341843122312E-2</v>
      </c>
      <c r="AP9" s="14">
        <v>10671</v>
      </c>
      <c r="AQ9" s="14">
        <v>57902</v>
      </c>
      <c r="AR9" s="15">
        <v>191</v>
      </c>
      <c r="AS9" s="15">
        <f t="shared" si="13"/>
        <v>68764</v>
      </c>
      <c r="AT9" s="15">
        <f t="shared" si="14"/>
        <v>0.27776161945203887</v>
      </c>
      <c r="AU9" s="14">
        <v>5566</v>
      </c>
      <c r="AV9" s="14">
        <v>18018</v>
      </c>
      <c r="AW9" s="14">
        <v>16</v>
      </c>
      <c r="AX9" s="14">
        <f t="shared" si="15"/>
        <v>23600</v>
      </c>
      <c r="AY9" s="14">
        <f t="shared" si="16"/>
        <v>6.7796610169491525E-2</v>
      </c>
      <c r="AZ9" s="14">
        <v>2147</v>
      </c>
      <c r="BA9" s="14">
        <v>7645</v>
      </c>
      <c r="BB9" s="14">
        <v>7</v>
      </c>
      <c r="BC9" s="14">
        <f t="shared" si="17"/>
        <v>9799</v>
      </c>
      <c r="BD9" s="14">
        <f t="shared" si="18"/>
        <v>7.1435860802122664E-2</v>
      </c>
      <c r="BE9" s="14">
        <v>13679</v>
      </c>
      <c r="BF9" s="14">
        <v>16017</v>
      </c>
      <c r="BG9" s="14">
        <v>21</v>
      </c>
      <c r="BH9" s="14">
        <f t="shared" si="19"/>
        <v>29717</v>
      </c>
      <c r="BI9" s="14">
        <f t="shared" si="20"/>
        <v>7.0666621798970292E-2</v>
      </c>
      <c r="BJ9" s="14">
        <v>7719</v>
      </c>
      <c r="BK9" s="14">
        <v>19056</v>
      </c>
      <c r="BL9" s="14">
        <v>15</v>
      </c>
      <c r="BM9" s="14">
        <f t="shared" si="21"/>
        <v>26790</v>
      </c>
      <c r="BN9" s="14">
        <f t="shared" si="22"/>
        <v>5.5991041433370664E-2</v>
      </c>
      <c r="BO9" s="14">
        <v>3410</v>
      </c>
      <c r="BP9" s="14">
        <v>6509</v>
      </c>
      <c r="BQ9" s="14">
        <v>24</v>
      </c>
      <c r="BR9" s="16">
        <f t="shared" si="23"/>
        <v>9943</v>
      </c>
      <c r="BS9" s="16">
        <f t="shared" si="24"/>
        <v>0.24137584230111636</v>
      </c>
    </row>
    <row r="11" spans="1:71">
      <c r="A11" s="53" t="s">
        <v>13</v>
      </c>
      <c r="B11" s="53"/>
    </row>
    <row r="13" spans="1:71">
      <c r="AB13" s="14"/>
    </row>
    <row r="15" spans="1:71">
      <c r="AB15" s="14"/>
    </row>
  </sheetData>
  <mergeCells count="16">
    <mergeCell ref="BO3:BS3"/>
    <mergeCell ref="B3:F3"/>
    <mergeCell ref="B1:F1"/>
    <mergeCell ref="A11:B11"/>
    <mergeCell ref="AK3:AO3"/>
    <mergeCell ref="AP3:AT3"/>
    <mergeCell ref="AU3:AY3"/>
    <mergeCell ref="AZ3:BD3"/>
    <mergeCell ref="BE3:BI3"/>
    <mergeCell ref="BJ3:BN3"/>
    <mergeCell ref="G3:K3"/>
    <mergeCell ref="L3:P3"/>
    <mergeCell ref="Q3:U3"/>
    <mergeCell ref="V3:Z3"/>
    <mergeCell ref="AA3:AE3"/>
    <mergeCell ref="AF3:AJ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2:F18"/>
  <sheetViews>
    <sheetView workbookViewId="0">
      <selection activeCell="B5" sqref="B5:C5"/>
    </sheetView>
  </sheetViews>
  <sheetFormatPr defaultRowHeight="14"/>
  <cols>
    <col min="1" max="2" width="8.7265625" style="1"/>
    <col min="3" max="3" width="22.7265625" style="1" customWidth="1"/>
    <col min="4" max="16384" width="8.7265625" style="1"/>
  </cols>
  <sheetData>
    <row r="2" spans="1:6" s="7" customFormat="1">
      <c r="A2" s="54" t="s">
        <v>41</v>
      </c>
      <c r="B2" s="54"/>
      <c r="C2" s="54"/>
      <c r="D2" s="54"/>
      <c r="E2" s="54"/>
      <c r="F2" s="54"/>
    </row>
    <row r="5" spans="1:6">
      <c r="B5" s="18" t="s">
        <v>0</v>
      </c>
      <c r="C5" s="22" t="s">
        <v>39</v>
      </c>
    </row>
    <row r="6" spans="1:6">
      <c r="B6" s="9" t="s">
        <v>2</v>
      </c>
      <c r="C6" s="10">
        <v>4.8440099999999999</v>
      </c>
    </row>
    <row r="7" spans="1:6">
      <c r="B7" s="9" t="s">
        <v>3</v>
      </c>
      <c r="C7" s="10">
        <v>4.7059899999999999</v>
      </c>
    </row>
    <row r="8" spans="1:6">
      <c r="B8" s="9" t="s">
        <v>4</v>
      </c>
      <c r="C8" s="10">
        <v>4.4672000000000001</v>
      </c>
    </row>
    <row r="9" spans="1:6">
      <c r="B9" s="9" t="s">
        <v>5</v>
      </c>
      <c r="C9" s="10">
        <v>4.5292199999999996</v>
      </c>
    </row>
    <row r="10" spans="1:6">
      <c r="B10" s="9" t="s">
        <v>6</v>
      </c>
      <c r="C10" s="10">
        <v>4.8455599999999999</v>
      </c>
    </row>
    <row r="11" spans="1:6">
      <c r="B11" s="9" t="s">
        <v>7</v>
      </c>
      <c r="C11" s="10">
        <v>4.6085000000000003</v>
      </c>
    </row>
    <row r="12" spans="1:6">
      <c r="B12" s="9" t="s">
        <v>8</v>
      </c>
      <c r="C12" s="10">
        <v>4.2036199999999999</v>
      </c>
    </row>
    <row r="13" spans="1:6">
      <c r="B13" s="9" t="s">
        <v>9</v>
      </c>
      <c r="C13" s="10">
        <v>4.26607</v>
      </c>
    </row>
    <row r="14" spans="1:6">
      <c r="B14" s="9" t="s">
        <v>10</v>
      </c>
      <c r="C14" s="10">
        <v>4.1516400000000004</v>
      </c>
    </row>
    <row r="15" spans="1:6">
      <c r="B15" s="9" t="s">
        <v>11</v>
      </c>
      <c r="C15" s="10">
        <v>3.6994199999999999</v>
      </c>
    </row>
    <row r="16" spans="1:6">
      <c r="B16" s="9" t="s">
        <v>12</v>
      </c>
      <c r="C16" s="10">
        <v>3.22</v>
      </c>
    </row>
    <row r="18" spans="1:2">
      <c r="A18" s="53" t="s">
        <v>13</v>
      </c>
      <c r="B18" s="53"/>
    </row>
  </sheetData>
  <mergeCells count="2">
    <mergeCell ref="A2:F2"/>
    <mergeCell ref="A18:B1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D17"/>
  <sheetViews>
    <sheetView workbookViewId="0">
      <selection activeCell="C4" sqref="C4:D15"/>
    </sheetView>
  </sheetViews>
  <sheetFormatPr defaultColWidth="14.6328125" defaultRowHeight="14"/>
  <cols>
    <col min="1" max="3" width="14.6328125" style="1"/>
    <col min="4" max="4" width="16.7265625" style="1" customWidth="1"/>
    <col min="5" max="16384" width="14.6328125" style="1"/>
  </cols>
  <sheetData>
    <row r="1" spans="1:4" s="7" customFormat="1">
      <c r="A1" s="7" t="s">
        <v>40</v>
      </c>
    </row>
    <row r="4" spans="1:4">
      <c r="B4" s="18" t="s">
        <v>0</v>
      </c>
      <c r="C4" s="19" t="s">
        <v>36</v>
      </c>
      <c r="D4" s="19" t="s">
        <v>37</v>
      </c>
    </row>
    <row r="5" spans="1:4">
      <c r="B5" s="9" t="s">
        <v>2</v>
      </c>
      <c r="C5" s="10">
        <v>1.46017</v>
      </c>
      <c r="D5" s="10">
        <v>3.37548</v>
      </c>
    </row>
    <row r="6" spans="1:4">
      <c r="B6" s="9" t="s">
        <v>3</v>
      </c>
      <c r="C6" s="10">
        <v>1.4035299999999999</v>
      </c>
      <c r="D6" s="10">
        <v>3.2951700000000002</v>
      </c>
    </row>
    <row r="7" spans="1:4">
      <c r="B7" s="9" t="s">
        <v>4</v>
      </c>
      <c r="C7" s="10">
        <v>1.2218500000000001</v>
      </c>
      <c r="D7" s="10">
        <v>3.2393800000000001</v>
      </c>
    </row>
    <row r="8" spans="1:4">
      <c r="B8" s="9" t="s">
        <v>5</v>
      </c>
      <c r="C8" s="10">
        <v>1.3851</v>
      </c>
      <c r="D8" s="10">
        <v>3.1361699999999999</v>
      </c>
    </row>
    <row r="9" spans="1:4">
      <c r="B9" s="9" t="s">
        <v>6</v>
      </c>
      <c r="C9" s="10">
        <v>1.4384699999999999</v>
      </c>
      <c r="D9" s="10">
        <v>3.3998900000000001</v>
      </c>
    </row>
    <row r="10" spans="1:4">
      <c r="B10" s="9" t="s">
        <v>7</v>
      </c>
      <c r="C10" s="10">
        <v>1.46174</v>
      </c>
      <c r="D10" s="10">
        <v>3.14209</v>
      </c>
    </row>
    <row r="11" spans="1:4">
      <c r="B11" s="9" t="s">
        <v>8</v>
      </c>
      <c r="C11" s="10">
        <v>1.31599</v>
      </c>
      <c r="D11" s="10">
        <v>2.8818700000000002</v>
      </c>
    </row>
    <row r="12" spans="1:4">
      <c r="B12" s="9" t="s">
        <v>9</v>
      </c>
      <c r="C12" s="10">
        <v>1.34284</v>
      </c>
      <c r="D12" s="10">
        <v>2.91737</v>
      </c>
    </row>
    <row r="13" spans="1:4">
      <c r="B13" s="9" t="s">
        <v>10</v>
      </c>
      <c r="C13" s="10">
        <v>1.2815000000000001</v>
      </c>
      <c r="D13" s="10">
        <v>2.8643000000000001</v>
      </c>
    </row>
    <row r="14" spans="1:4">
      <c r="B14" s="9" t="s">
        <v>11</v>
      </c>
      <c r="C14" s="10">
        <v>1.0954200000000001</v>
      </c>
      <c r="D14" s="10">
        <v>2.5987399999999998</v>
      </c>
    </row>
    <row r="15" spans="1:4">
      <c r="B15" s="9" t="s">
        <v>12</v>
      </c>
      <c r="C15" s="10">
        <v>0.9</v>
      </c>
      <c r="D15" s="10">
        <v>2.3199999999999998</v>
      </c>
    </row>
    <row r="17" spans="1:2">
      <c r="A17" s="53" t="s">
        <v>13</v>
      </c>
      <c r="B17" s="53"/>
    </row>
  </sheetData>
  <mergeCells count="1">
    <mergeCell ref="A17:B1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2:C17"/>
  <sheetViews>
    <sheetView workbookViewId="0">
      <selection activeCell="A2" sqref="A2:E18"/>
    </sheetView>
  </sheetViews>
  <sheetFormatPr defaultRowHeight="14"/>
  <cols>
    <col min="1" max="1" width="8.7265625" style="1"/>
    <col min="2" max="2" width="12.54296875" style="1" customWidth="1"/>
    <col min="3" max="3" width="22.6328125" style="1" customWidth="1"/>
    <col min="4" max="4" width="21" style="1" customWidth="1"/>
    <col min="5" max="16384" width="8.7265625" style="1"/>
  </cols>
  <sheetData>
    <row r="2" spans="1:3" s="7" customFormat="1">
      <c r="A2" s="7" t="s">
        <v>43</v>
      </c>
      <c r="B2" s="17"/>
    </row>
    <row r="3" spans="1:3">
      <c r="B3" s="60" t="s">
        <v>0</v>
      </c>
      <c r="C3" s="60" t="s">
        <v>42</v>
      </c>
    </row>
    <row r="4" spans="1:3" ht="17.5" customHeight="1">
      <c r="B4" s="60"/>
      <c r="C4" s="60"/>
    </row>
    <row r="5" spans="1:3">
      <c r="B5" s="9" t="s">
        <v>2</v>
      </c>
      <c r="C5" s="10">
        <v>4.8356500000000002</v>
      </c>
    </row>
    <row r="6" spans="1:3">
      <c r="B6" s="9" t="s">
        <v>3</v>
      </c>
      <c r="C6" s="10">
        <v>4.6986999999999997</v>
      </c>
    </row>
    <row r="7" spans="1:3">
      <c r="B7" s="9" t="s">
        <v>4</v>
      </c>
      <c r="C7" s="10">
        <v>4.4612299999999996</v>
      </c>
    </row>
    <row r="8" spans="1:3">
      <c r="B8" s="9" t="s">
        <v>5</v>
      </c>
      <c r="C8" s="10">
        <v>4.5212700000000003</v>
      </c>
    </row>
    <row r="9" spans="1:3">
      <c r="B9" s="9" t="s">
        <v>6</v>
      </c>
      <c r="C9" s="10">
        <v>4.8383599999999998</v>
      </c>
    </row>
    <row r="10" spans="1:3">
      <c r="B10" s="9" t="s">
        <v>7</v>
      </c>
      <c r="C10" s="10">
        <v>4.6038300000000003</v>
      </c>
    </row>
    <row r="11" spans="1:3">
      <c r="B11" s="9" t="s">
        <v>8</v>
      </c>
      <c r="C11" s="10">
        <v>4.1978600000000004</v>
      </c>
    </row>
    <row r="12" spans="1:3">
      <c r="B12" s="9" t="s">
        <v>9</v>
      </c>
      <c r="C12" s="10">
        <v>4.2602099999999998</v>
      </c>
    </row>
    <row r="13" spans="1:3">
      <c r="B13" s="9" t="s">
        <v>10</v>
      </c>
      <c r="C13" s="10">
        <v>4.1458000000000004</v>
      </c>
    </row>
    <row r="14" spans="1:3">
      <c r="B14" s="9" t="s">
        <v>11</v>
      </c>
      <c r="C14" s="10">
        <v>3.6941600000000001</v>
      </c>
    </row>
    <row r="15" spans="1:3">
      <c r="B15" s="9" t="s">
        <v>12</v>
      </c>
      <c r="C15" s="10">
        <v>3.22</v>
      </c>
    </row>
    <row r="17" spans="1:2">
      <c r="A17" s="53" t="s">
        <v>13</v>
      </c>
      <c r="B17" s="53"/>
    </row>
  </sheetData>
  <mergeCells count="3">
    <mergeCell ref="C3:C4"/>
    <mergeCell ref="B3:B4"/>
    <mergeCell ref="A17:B1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2:D16"/>
  <sheetViews>
    <sheetView workbookViewId="0">
      <selection activeCell="D22" sqref="D22"/>
    </sheetView>
  </sheetViews>
  <sheetFormatPr defaultRowHeight="14"/>
  <cols>
    <col min="1" max="3" width="8.7265625" style="1"/>
    <col min="4" max="4" width="27.453125" style="1" customWidth="1"/>
    <col min="5" max="16384" width="8.7265625" style="1"/>
  </cols>
  <sheetData>
    <row r="2" spans="1:4" s="7" customFormat="1">
      <c r="A2" s="7" t="s">
        <v>44</v>
      </c>
    </row>
    <row r="4" spans="1:4">
      <c r="C4" s="18" t="s">
        <v>0</v>
      </c>
      <c r="D4" s="22" t="s">
        <v>45</v>
      </c>
    </row>
    <row r="5" spans="1:4">
      <c r="C5" s="9" t="s">
        <v>2</v>
      </c>
      <c r="D5" s="23">
        <v>836</v>
      </c>
    </row>
    <row r="6" spans="1:4">
      <c r="C6" s="9" t="s">
        <v>3</v>
      </c>
      <c r="D6" s="23">
        <v>729</v>
      </c>
    </row>
    <row r="7" spans="1:4">
      <c r="C7" s="9" t="s">
        <v>4</v>
      </c>
      <c r="D7" s="23">
        <v>597</v>
      </c>
    </row>
    <row r="8" spans="1:4">
      <c r="C8" s="9" t="s">
        <v>5</v>
      </c>
      <c r="D8" s="23">
        <v>795</v>
      </c>
    </row>
    <row r="9" spans="1:4">
      <c r="C9" s="9" t="s">
        <v>6</v>
      </c>
      <c r="D9" s="23">
        <v>720</v>
      </c>
    </row>
    <row r="10" spans="1:4">
      <c r="C10" s="9" t="s">
        <v>7</v>
      </c>
      <c r="D10" s="23">
        <v>467</v>
      </c>
    </row>
    <row r="11" spans="1:4">
      <c r="C11" s="9" t="s">
        <v>8</v>
      </c>
      <c r="D11" s="23">
        <v>576</v>
      </c>
    </row>
    <row r="12" spans="1:4">
      <c r="C12" s="9" t="s">
        <v>9</v>
      </c>
      <c r="D12" s="23">
        <v>586</v>
      </c>
    </row>
    <row r="13" spans="1:4">
      <c r="C13" s="9" t="s">
        <v>10</v>
      </c>
      <c r="D13" s="23">
        <v>584</v>
      </c>
    </row>
    <row r="14" spans="1:4">
      <c r="C14" s="9" t="s">
        <v>11</v>
      </c>
      <c r="D14" s="23">
        <v>526</v>
      </c>
    </row>
    <row r="15" spans="1:4">
      <c r="C15" s="9" t="s">
        <v>12</v>
      </c>
      <c r="D15" s="23">
        <v>428</v>
      </c>
    </row>
    <row r="16" spans="1:4">
      <c r="A16" s="53" t="s">
        <v>13</v>
      </c>
      <c r="B16" s="53"/>
    </row>
  </sheetData>
  <mergeCells count="1">
    <mergeCell ref="A16:B1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E14"/>
  <sheetViews>
    <sheetView workbookViewId="0">
      <selection activeCell="E21" sqref="E21"/>
    </sheetView>
  </sheetViews>
  <sheetFormatPr defaultRowHeight="14"/>
  <cols>
    <col min="1" max="16384" width="8.7265625" style="1"/>
  </cols>
  <sheetData>
    <row r="1" spans="1:5" s="7" customFormat="1">
      <c r="A1" s="7" t="s">
        <v>46</v>
      </c>
    </row>
    <row r="2" spans="1:5" s="7" customFormat="1"/>
    <row r="3" spans="1:5" s="7" customFormat="1">
      <c r="B3" s="22" t="s">
        <v>0</v>
      </c>
      <c r="C3" s="25" t="s">
        <v>34</v>
      </c>
      <c r="D3" s="25" t="s">
        <v>47</v>
      </c>
      <c r="E3" s="25" t="s">
        <v>48</v>
      </c>
    </row>
    <row r="4" spans="1:5">
      <c r="B4" s="9" t="s">
        <v>2</v>
      </c>
      <c r="C4" s="24">
        <v>40.70455884937909</v>
      </c>
      <c r="D4" s="24">
        <v>39.700171897792721</v>
      </c>
      <c r="E4" s="24">
        <v>41.139038003483947</v>
      </c>
    </row>
    <row r="5" spans="1:5">
      <c r="B5" s="9" t="s">
        <v>3</v>
      </c>
      <c r="C5" s="24">
        <v>41.499350884287146</v>
      </c>
      <c r="D5" s="24">
        <v>40.775045777432616</v>
      </c>
      <c r="E5" s="24">
        <v>41.80785816816735</v>
      </c>
    </row>
    <row r="6" spans="1:5">
      <c r="B6" s="9" t="s">
        <v>4</v>
      </c>
      <c r="C6" s="24">
        <v>41.398448409967656</v>
      </c>
      <c r="D6" s="24">
        <v>40.95674591807505</v>
      </c>
      <c r="E6" s="24">
        <v>41.565052571788428</v>
      </c>
    </row>
    <row r="7" spans="1:5">
      <c r="B7" s="9" t="s">
        <v>5</v>
      </c>
      <c r="C7" s="24">
        <v>40.915937336190936</v>
      </c>
      <c r="D7" s="24">
        <v>40.836762688614542</v>
      </c>
      <c r="E7" s="24">
        <v>40.950905084864658</v>
      </c>
    </row>
    <row r="8" spans="1:5">
      <c r="B8" s="9" t="s">
        <v>6</v>
      </c>
      <c r="C8" s="24">
        <v>40.860126158450385</v>
      </c>
      <c r="D8" s="24">
        <v>40.218426522624732</v>
      </c>
      <c r="E8" s="24">
        <v>41.131624846686215</v>
      </c>
    </row>
    <row r="9" spans="1:5">
      <c r="B9" s="9" t="s">
        <v>7</v>
      </c>
      <c r="C9" s="24">
        <v>40.791471448772</v>
      </c>
      <c r="D9" s="24">
        <v>38.922106530573153</v>
      </c>
      <c r="E9" s="24">
        <v>41.661123646999293</v>
      </c>
    </row>
    <row r="10" spans="1:5">
      <c r="B10" s="9" t="s">
        <v>8</v>
      </c>
      <c r="C10" s="24">
        <v>42.20960203532276</v>
      </c>
      <c r="D10" s="24">
        <v>42.614305579829633</v>
      </c>
      <c r="E10" s="24">
        <v>42.02479639956001</v>
      </c>
    </row>
    <row r="11" spans="1:5">
      <c r="B11" s="9" t="s">
        <v>9</v>
      </c>
      <c r="C11" s="24">
        <v>42.407064440485328</v>
      </c>
      <c r="D11" s="24">
        <v>42.888951773852433</v>
      </c>
      <c r="E11" s="24">
        <v>42.185255898291956</v>
      </c>
    </row>
    <row r="12" spans="1:5">
      <c r="B12" s="9" t="s">
        <v>10</v>
      </c>
      <c r="C12" s="24">
        <v>43.538762120700468</v>
      </c>
      <c r="D12" s="24">
        <v>43.097151775263363</v>
      </c>
      <c r="E12" s="24">
        <v>43.736340467129843</v>
      </c>
    </row>
    <row r="13" spans="1:5">
      <c r="B13" s="9" t="s">
        <v>11</v>
      </c>
      <c r="C13" s="24">
        <v>43.586634038590638</v>
      </c>
      <c r="D13" s="24">
        <v>43.615234339340162</v>
      </c>
      <c r="E13" s="24">
        <v>43.57457844955632</v>
      </c>
    </row>
    <row r="14" spans="1:5">
      <c r="B14" s="9" t="s">
        <v>12</v>
      </c>
      <c r="C14" s="24">
        <v>44.51</v>
      </c>
      <c r="D14" s="24">
        <v>44</v>
      </c>
      <c r="E14" s="24">
        <v>44.66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AQ9"/>
  <sheetViews>
    <sheetView workbookViewId="0">
      <selection activeCell="M20" sqref="M20"/>
    </sheetView>
  </sheetViews>
  <sheetFormatPr defaultRowHeight="15.5"/>
  <cols>
    <col min="1" max="16384" width="8.7265625" style="27"/>
  </cols>
  <sheetData>
    <row r="1" spans="1:43">
      <c r="A1" s="66" t="s">
        <v>49</v>
      </c>
      <c r="B1" s="66"/>
      <c r="C1" s="66"/>
      <c r="D1" s="66"/>
      <c r="E1" s="66"/>
      <c r="F1" s="66"/>
      <c r="G1" s="66"/>
      <c r="H1" s="66"/>
    </row>
    <row r="3" spans="1:43">
      <c r="A3" s="64" t="s">
        <v>0</v>
      </c>
      <c r="B3" s="61" t="s">
        <v>19</v>
      </c>
      <c r="C3" s="62"/>
      <c r="D3" s="63"/>
      <c r="E3" s="61" t="s">
        <v>22</v>
      </c>
      <c r="F3" s="62"/>
      <c r="G3" s="63"/>
      <c r="H3" s="61" t="s">
        <v>21</v>
      </c>
      <c r="I3" s="62"/>
      <c r="J3" s="63"/>
      <c r="K3" s="61" t="s">
        <v>27</v>
      </c>
      <c r="L3" s="62"/>
      <c r="M3" s="63"/>
      <c r="N3" s="61" t="s">
        <v>28</v>
      </c>
      <c r="O3" s="62"/>
      <c r="P3" s="63"/>
      <c r="Q3" s="61" t="s">
        <v>17</v>
      </c>
      <c r="R3" s="62"/>
      <c r="S3" s="63"/>
      <c r="T3" s="61" t="s">
        <v>20</v>
      </c>
      <c r="U3" s="62"/>
      <c r="V3" s="63"/>
      <c r="W3" s="61" t="s">
        <v>29</v>
      </c>
      <c r="X3" s="62"/>
      <c r="Y3" s="63"/>
      <c r="Z3" s="61" t="s">
        <v>25</v>
      </c>
      <c r="AA3" s="62"/>
      <c r="AB3" s="63"/>
      <c r="AC3" s="61" t="s">
        <v>24</v>
      </c>
      <c r="AD3" s="62"/>
      <c r="AE3" s="63"/>
      <c r="AF3" s="61" t="s">
        <v>18</v>
      </c>
      <c r="AG3" s="62"/>
      <c r="AH3" s="63"/>
      <c r="AI3" s="61" t="s">
        <v>16</v>
      </c>
      <c r="AJ3" s="62"/>
      <c r="AK3" s="63"/>
      <c r="AL3" s="61" t="s">
        <v>23</v>
      </c>
      <c r="AM3" s="62"/>
      <c r="AN3" s="63"/>
      <c r="AO3" s="61" t="s">
        <v>26</v>
      </c>
      <c r="AP3" s="62"/>
      <c r="AQ3" s="63"/>
    </row>
    <row r="4" spans="1:43">
      <c r="A4" s="65"/>
      <c r="B4" s="29" t="s">
        <v>31</v>
      </c>
      <c r="C4" s="29" t="s">
        <v>32</v>
      </c>
      <c r="D4" s="29" t="s">
        <v>34</v>
      </c>
      <c r="E4" s="29" t="s">
        <v>31</v>
      </c>
      <c r="F4" s="29" t="s">
        <v>32</v>
      </c>
      <c r="G4" s="29" t="s">
        <v>34</v>
      </c>
      <c r="H4" s="29" t="s">
        <v>31</v>
      </c>
      <c r="I4" s="29" t="s">
        <v>32</v>
      </c>
      <c r="J4" s="29" t="s">
        <v>34</v>
      </c>
      <c r="K4" s="29" t="s">
        <v>31</v>
      </c>
      <c r="L4" s="29" t="s">
        <v>32</v>
      </c>
      <c r="M4" s="29" t="s">
        <v>34</v>
      </c>
      <c r="N4" s="29" t="s">
        <v>31</v>
      </c>
      <c r="O4" s="29" t="s">
        <v>32</v>
      </c>
      <c r="P4" s="29" t="s">
        <v>34</v>
      </c>
      <c r="Q4" s="29" t="s">
        <v>31</v>
      </c>
      <c r="R4" s="29" t="s">
        <v>32</v>
      </c>
      <c r="S4" s="29" t="s">
        <v>34</v>
      </c>
      <c r="T4" s="29" t="s">
        <v>31</v>
      </c>
      <c r="U4" s="29" t="s">
        <v>32</v>
      </c>
      <c r="V4" s="29" t="s">
        <v>34</v>
      </c>
      <c r="W4" s="29" t="s">
        <v>31</v>
      </c>
      <c r="X4" s="29" t="s">
        <v>32</v>
      </c>
      <c r="Y4" s="29" t="s">
        <v>34</v>
      </c>
      <c r="Z4" s="29" t="s">
        <v>31</v>
      </c>
      <c r="AA4" s="29" t="s">
        <v>32</v>
      </c>
      <c r="AB4" s="29" t="s">
        <v>34</v>
      </c>
      <c r="AC4" s="29" t="s">
        <v>31</v>
      </c>
      <c r="AD4" s="29" t="s">
        <v>32</v>
      </c>
      <c r="AE4" s="29" t="s">
        <v>34</v>
      </c>
      <c r="AF4" s="29" t="s">
        <v>31</v>
      </c>
      <c r="AG4" s="29" t="s">
        <v>32</v>
      </c>
      <c r="AH4" s="29" t="s">
        <v>34</v>
      </c>
      <c r="AI4" s="29" t="s">
        <v>31</v>
      </c>
      <c r="AJ4" s="29" t="s">
        <v>32</v>
      </c>
      <c r="AK4" s="29" t="s">
        <v>34</v>
      </c>
      <c r="AL4" s="29" t="s">
        <v>31</v>
      </c>
      <c r="AM4" s="29" t="s">
        <v>32</v>
      </c>
      <c r="AN4" s="29" t="s">
        <v>34</v>
      </c>
      <c r="AO4" s="29" t="s">
        <v>31</v>
      </c>
      <c r="AP4" s="29" t="s">
        <v>32</v>
      </c>
      <c r="AQ4" s="29" t="s">
        <v>34</v>
      </c>
    </row>
    <row r="5" spans="1:43">
      <c r="A5" s="26" t="s">
        <v>8</v>
      </c>
      <c r="B5" s="28">
        <v>51.123595505617978</v>
      </c>
      <c r="C5" s="28">
        <v>57.749780251977732</v>
      </c>
      <c r="D5" s="28">
        <v>54.136139603037172</v>
      </c>
      <c r="E5" s="28">
        <v>52.913752913752909</v>
      </c>
      <c r="F5" s="28">
        <v>52.043907480665737</v>
      </c>
      <c r="G5" s="28">
        <v>52.2476050110538</v>
      </c>
      <c r="H5" s="28">
        <v>48.26899128268991</v>
      </c>
      <c r="I5" s="28">
        <v>50.363196125907997</v>
      </c>
      <c r="J5" s="28">
        <v>49.571684081709499</v>
      </c>
      <c r="K5" s="28">
        <v>43.669421487603302</v>
      </c>
      <c r="L5" s="28">
        <v>43.7305395802044</v>
      </c>
      <c r="M5" s="28">
        <v>43.715291142024519</v>
      </c>
      <c r="N5" s="28">
        <v>29.384203480589022</v>
      </c>
      <c r="O5" s="28">
        <v>28.866350165443823</v>
      </c>
      <c r="P5" s="28">
        <v>28.992602262837249</v>
      </c>
      <c r="Q5" s="28">
        <v>46.20445841107729</v>
      </c>
      <c r="R5" s="28">
        <v>57.891135776189749</v>
      </c>
      <c r="S5" s="28">
        <v>52.791704160774735</v>
      </c>
      <c r="T5" s="28">
        <v>43.472718001019892</v>
      </c>
      <c r="U5" s="28">
        <v>49.606177606177603</v>
      </c>
      <c r="V5" s="28">
        <v>47.292488217755121</v>
      </c>
      <c r="W5" s="28">
        <v>43.08481067391439</v>
      </c>
      <c r="X5" s="28">
        <v>39.110985875805717</v>
      </c>
      <c r="Y5" s="28">
        <v>40.554060116644237</v>
      </c>
      <c r="Z5" s="28">
        <v>33.090328403804762</v>
      </c>
      <c r="AA5" s="28">
        <v>32.037739719003177</v>
      </c>
      <c r="AB5" s="28">
        <v>32.221146866682801</v>
      </c>
      <c r="AC5" s="28">
        <v>42.096259124087595</v>
      </c>
      <c r="AD5" s="28">
        <v>35.102023208662267</v>
      </c>
      <c r="AE5" s="28">
        <v>37.021503020438821</v>
      </c>
      <c r="AF5" s="28">
        <v>49.435608004104672</v>
      </c>
      <c r="AG5" s="28">
        <v>57.156220767072028</v>
      </c>
      <c r="AH5" s="28">
        <v>54.738955823293168</v>
      </c>
      <c r="AI5" s="28">
        <v>42.992306092742773</v>
      </c>
      <c r="AJ5" s="28">
        <v>48.375668047799195</v>
      </c>
      <c r="AK5" s="28">
        <v>45.490261640056836</v>
      </c>
      <c r="AL5" s="28">
        <v>42.44110232113362</v>
      </c>
      <c r="AM5" s="28">
        <v>44.47960221493954</v>
      </c>
      <c r="AN5" s="28">
        <v>43.863337713534825</v>
      </c>
      <c r="AO5" s="28">
        <v>28.844317096466092</v>
      </c>
      <c r="AP5" s="28">
        <v>43.365778688524593</v>
      </c>
      <c r="AQ5" s="28">
        <v>37.537376370466916</v>
      </c>
    </row>
    <row r="6" spans="1:43">
      <c r="A6" s="26" t="s">
        <v>9</v>
      </c>
      <c r="B6" s="28">
        <v>53.806140573458514</v>
      </c>
      <c r="C6" s="28">
        <v>55.632716049382715</v>
      </c>
      <c r="D6" s="28">
        <v>54.713245625239495</v>
      </c>
      <c r="E6" s="28">
        <v>51.978417266187051</v>
      </c>
      <c r="F6" s="28">
        <v>51.307260155574767</v>
      </c>
      <c r="G6" s="28">
        <v>51.462279827185107</v>
      </c>
      <c r="H6" s="28">
        <v>50.734725444702242</v>
      </c>
      <c r="I6" s="28">
        <v>51.994324452151972</v>
      </c>
      <c r="J6" s="28">
        <v>51.516337311680694</v>
      </c>
      <c r="K6" s="28">
        <v>42.409422098013771</v>
      </c>
      <c r="L6" s="28">
        <v>45.672694188559085</v>
      </c>
      <c r="M6" s="28">
        <v>44.774438155942633</v>
      </c>
      <c r="N6" s="28">
        <v>29.90184342829782</v>
      </c>
      <c r="O6" s="28">
        <v>27.108473898259884</v>
      </c>
      <c r="P6" s="28">
        <v>27.716937838965372</v>
      </c>
      <c r="Q6" s="28">
        <v>48.854550354864791</v>
      </c>
      <c r="R6" s="28">
        <v>59.17591833693465</v>
      </c>
      <c r="S6" s="28">
        <v>54.496578690127073</v>
      </c>
      <c r="T6" s="28">
        <v>43.420882390994954</v>
      </c>
      <c r="U6" s="28">
        <v>50.949120896219078</v>
      </c>
      <c r="V6" s="28">
        <v>48.12223679735704</v>
      </c>
      <c r="W6" s="28">
        <v>43.341203496905109</v>
      </c>
      <c r="X6" s="28">
        <v>38.382518421721294</v>
      </c>
      <c r="Y6" s="28">
        <v>40.180472003701986</v>
      </c>
      <c r="Z6" s="28">
        <v>32.85247518648665</v>
      </c>
      <c r="AA6" s="28">
        <v>33.940848450624692</v>
      </c>
      <c r="AB6" s="28">
        <v>33.738053666605403</v>
      </c>
      <c r="AC6" s="28">
        <v>41.022146507666093</v>
      </c>
      <c r="AD6" s="28">
        <v>33.946063106998459</v>
      </c>
      <c r="AE6" s="28">
        <v>35.845834857909502</v>
      </c>
      <c r="AF6" s="28">
        <v>48.423707440100884</v>
      </c>
      <c r="AG6" s="28">
        <v>54.177831912302068</v>
      </c>
      <c r="AH6" s="28">
        <v>52.303901437371657</v>
      </c>
      <c r="AI6" s="28">
        <v>43.367781802684853</v>
      </c>
      <c r="AJ6" s="28">
        <v>51.421395136431101</v>
      </c>
      <c r="AK6" s="28">
        <v>47.25544227059796</v>
      </c>
      <c r="AL6" s="28">
        <v>43.128863528292918</v>
      </c>
      <c r="AM6" s="28">
        <v>42.496092707658292</v>
      </c>
      <c r="AN6" s="28">
        <v>42.701603562327868</v>
      </c>
      <c r="AO6" s="28">
        <v>29.970443349753694</v>
      </c>
      <c r="AP6" s="28">
        <v>41.088919984734765</v>
      </c>
      <c r="AQ6" s="28">
        <v>36.726963512677798</v>
      </c>
    </row>
    <row r="7" spans="1:43">
      <c r="A7" s="26" t="s">
        <v>10</v>
      </c>
      <c r="B7" s="28">
        <v>52.951724137931031</v>
      </c>
      <c r="C7" s="28">
        <v>59.710344827586205</v>
      </c>
      <c r="D7" s="28">
        <v>56.331034482758625</v>
      </c>
      <c r="E7" s="28">
        <v>54.860578152980302</v>
      </c>
      <c r="F7" s="28">
        <v>54.256807663330108</v>
      </c>
      <c r="G7" s="28">
        <v>54.389061668207674</v>
      </c>
      <c r="H7" s="28">
        <v>52.783964365256118</v>
      </c>
      <c r="I7" s="28">
        <v>52.805986103687864</v>
      </c>
      <c r="J7" s="28">
        <v>52.797392721347094</v>
      </c>
      <c r="K7" s="28">
        <v>45.179094390628521</v>
      </c>
      <c r="L7" s="28">
        <v>46.481057815347626</v>
      </c>
      <c r="M7" s="28">
        <v>46.147633195834651</v>
      </c>
      <c r="N7" s="28">
        <v>33.225243202793713</v>
      </c>
      <c r="O7" s="28">
        <v>30.31196089706728</v>
      </c>
      <c r="P7" s="28">
        <v>30.963673902125997</v>
      </c>
      <c r="Q7" s="28">
        <v>48.934528975026517</v>
      </c>
      <c r="R7" s="28">
        <v>60.569456427955139</v>
      </c>
      <c r="S7" s="28">
        <v>55.350346020761243</v>
      </c>
      <c r="T7" s="28">
        <v>44.062153163152054</v>
      </c>
      <c r="U7" s="28">
        <v>48.048822417053465</v>
      </c>
      <c r="V7" s="28">
        <v>46.411386314136656</v>
      </c>
      <c r="W7" s="28">
        <v>41.894925909295019</v>
      </c>
      <c r="X7" s="28">
        <v>43.458495901492647</v>
      </c>
      <c r="Y7" s="28">
        <v>42.898497449800118</v>
      </c>
      <c r="Z7" s="28">
        <v>32.867254583430025</v>
      </c>
      <c r="AA7" s="28">
        <v>34.158346812426792</v>
      </c>
      <c r="AB7" s="28">
        <v>33.908175195611115</v>
      </c>
      <c r="AC7" s="28">
        <v>42.051282051282051</v>
      </c>
      <c r="AD7" s="28">
        <v>38.887010901715541</v>
      </c>
      <c r="AE7" s="28">
        <v>39.626307438230626</v>
      </c>
      <c r="AF7" s="28">
        <v>50.643776824034333</v>
      </c>
      <c r="AG7" s="28">
        <v>55.103785103785107</v>
      </c>
      <c r="AH7" s="28">
        <v>53.649905357583741</v>
      </c>
      <c r="AI7" s="28">
        <v>42.122256881738082</v>
      </c>
      <c r="AJ7" s="28">
        <v>49.732254756750599</v>
      </c>
      <c r="AK7" s="28">
        <v>45.850894576715881</v>
      </c>
      <c r="AL7" s="28">
        <v>43.6313224668123</v>
      </c>
      <c r="AM7" s="28">
        <v>43.460830435671916</v>
      </c>
      <c r="AN7" s="28">
        <v>43.516658871433684</v>
      </c>
      <c r="AO7" s="28">
        <v>27.565239422346089</v>
      </c>
      <c r="AP7" s="28">
        <v>44.853122685756603</v>
      </c>
      <c r="AQ7" s="28">
        <v>39.189974271723791</v>
      </c>
    </row>
    <row r="8" spans="1:43">
      <c r="A8" s="26" t="s">
        <v>11</v>
      </c>
      <c r="B8" s="28">
        <v>53.749335224251013</v>
      </c>
      <c r="C8" s="28">
        <v>59.075439591605218</v>
      </c>
      <c r="D8" s="28">
        <v>56.708421964862524</v>
      </c>
      <c r="E8" s="28">
        <v>53.749836963610278</v>
      </c>
      <c r="F8" s="28">
        <v>52.455673020894032</v>
      </c>
      <c r="G8" s="28">
        <v>52.768750197204426</v>
      </c>
      <c r="H8" s="28">
        <v>47.119856887298752</v>
      </c>
      <c r="I8" s="28">
        <v>51.785387291704822</v>
      </c>
      <c r="J8" s="28">
        <v>50.205910852713174</v>
      </c>
      <c r="K8" s="28">
        <v>46.117674045188664</v>
      </c>
      <c r="L8" s="28">
        <v>46.844456855626923</v>
      </c>
      <c r="M8" s="28">
        <v>46.634663135242512</v>
      </c>
      <c r="N8" s="28">
        <v>32.721252257676099</v>
      </c>
      <c r="O8" s="28">
        <v>33.746155091468353</v>
      </c>
      <c r="P8" s="28">
        <v>33.528961469762699</v>
      </c>
      <c r="Q8" s="28">
        <v>52.622834084975082</v>
      </c>
      <c r="R8" s="28">
        <v>51.473090355511772</v>
      </c>
      <c r="S8" s="28">
        <v>51.967539427346502</v>
      </c>
      <c r="T8" s="28">
        <v>41.032998565279769</v>
      </c>
      <c r="U8" s="28">
        <v>47.717966643363631</v>
      </c>
      <c r="V8" s="28">
        <v>44.819004524886878</v>
      </c>
      <c r="W8" s="28">
        <v>43.977818853974121</v>
      </c>
      <c r="X8" s="28">
        <v>43.557222160949962</v>
      </c>
      <c r="Y8" s="28">
        <v>43.696901242449542</v>
      </c>
      <c r="Z8" s="28">
        <v>32.940577496545203</v>
      </c>
      <c r="AA8" s="28">
        <v>34.970441109595271</v>
      </c>
      <c r="AB8" s="28">
        <v>34.610423116615067</v>
      </c>
      <c r="AC8" s="28">
        <v>40.497076023391813</v>
      </c>
      <c r="AD8" s="28">
        <v>38.686066232259215</v>
      </c>
      <c r="AE8" s="28">
        <v>39.076395210419442</v>
      </c>
      <c r="AF8" s="28">
        <v>50.841121495327101</v>
      </c>
      <c r="AG8" s="28">
        <v>54.14541572767169</v>
      </c>
      <c r="AH8" s="28">
        <v>53.34954078876283</v>
      </c>
      <c r="AI8" s="28">
        <v>42.239248640632724</v>
      </c>
      <c r="AJ8" s="28">
        <v>49.902768245252801</v>
      </c>
      <c r="AK8" s="28">
        <v>46.218961625282169</v>
      </c>
      <c r="AL8" s="28">
        <v>46.488495930875111</v>
      </c>
      <c r="AM8" s="28">
        <v>44.009462405491902</v>
      </c>
      <c r="AN8" s="28">
        <v>44.792460015232294</v>
      </c>
      <c r="AO8" s="28">
        <v>29.164231443600237</v>
      </c>
      <c r="AP8" s="28">
        <v>43.848536036036037</v>
      </c>
      <c r="AQ8" s="28">
        <v>39.07467224016721</v>
      </c>
    </row>
    <row r="9" spans="1:43">
      <c r="A9" s="26" t="s">
        <v>12</v>
      </c>
      <c r="B9" s="28">
        <v>52.218181818181819</v>
      </c>
      <c r="C9" s="28">
        <v>59.926646467867961</v>
      </c>
      <c r="D9" s="28">
        <v>56.868026163909192</v>
      </c>
      <c r="E9" s="28">
        <v>55.614628645078135</v>
      </c>
      <c r="F9" s="28">
        <v>51.662825156404345</v>
      </c>
      <c r="G9" s="28">
        <v>52.555887278817451</v>
      </c>
      <c r="H9" s="28">
        <v>50.04032258064516</v>
      </c>
      <c r="I9" s="28">
        <v>53.700724054706349</v>
      </c>
      <c r="J9" s="28">
        <v>52.482555018786904</v>
      </c>
      <c r="K9" s="28">
        <v>48.725334869652883</v>
      </c>
      <c r="L9" s="28">
        <v>48.23588964819033</v>
      </c>
      <c r="M9" s="28">
        <v>48.363173271406097</v>
      </c>
      <c r="N9" s="28">
        <v>32.947774272695405</v>
      </c>
      <c r="O9" s="28">
        <v>34.900525525525531</v>
      </c>
      <c r="P9" s="28">
        <v>34.488119031756611</v>
      </c>
      <c r="Q9" s="28">
        <v>49.809160305343511</v>
      </c>
      <c r="R9" s="28">
        <v>59.142283722404144</v>
      </c>
      <c r="S9" s="28">
        <v>55.236808157749252</v>
      </c>
      <c r="T9" s="28">
        <v>41.111799318674514</v>
      </c>
      <c r="U9" s="28">
        <v>48.57825295723385</v>
      </c>
      <c r="V9" s="28">
        <v>45.416393442622947</v>
      </c>
      <c r="W9" s="28">
        <v>44.890673806336459</v>
      </c>
      <c r="X9" s="28">
        <v>43.930545212244738</v>
      </c>
      <c r="Y9" s="28">
        <v>44.223541587232418</v>
      </c>
      <c r="Z9" s="28">
        <v>35.198200730953047</v>
      </c>
      <c r="AA9" s="28">
        <v>35.017788677420469</v>
      </c>
      <c r="AB9" s="28">
        <v>35.045863532294049</v>
      </c>
      <c r="AC9" s="28">
        <v>39.687387711103128</v>
      </c>
      <c r="AD9" s="28">
        <v>39.771339771339768</v>
      </c>
      <c r="AE9" s="28">
        <v>39.751526458616013</v>
      </c>
      <c r="AF9" s="28">
        <v>49.743828598043784</v>
      </c>
      <c r="AG9" s="28">
        <v>55.055591890124269</v>
      </c>
      <c r="AH9" s="28">
        <v>53.890931372549019</v>
      </c>
      <c r="AI9" s="28">
        <v>43.862855471891223</v>
      </c>
      <c r="AJ9" s="28">
        <v>53.980146094774305</v>
      </c>
      <c r="AK9" s="28">
        <v>49.319773706896555</v>
      </c>
      <c r="AL9" s="28">
        <v>46.456794921621977</v>
      </c>
      <c r="AM9" s="28">
        <v>46.037993282955497</v>
      </c>
      <c r="AN9" s="28">
        <v>46.158730158730158</v>
      </c>
      <c r="AO9" s="28">
        <v>28.680351906158357</v>
      </c>
      <c r="AP9" s="28">
        <v>42.095559993854664</v>
      </c>
      <c r="AQ9" s="28">
        <v>37.483617300131058</v>
      </c>
    </row>
  </sheetData>
  <mergeCells count="16">
    <mergeCell ref="AI3:AK3"/>
    <mergeCell ref="AL3:AN3"/>
    <mergeCell ref="AO3:AQ3"/>
    <mergeCell ref="Q3:S3"/>
    <mergeCell ref="T3:V3"/>
    <mergeCell ref="W3:Y3"/>
    <mergeCell ref="Z3:AB3"/>
    <mergeCell ref="AC3:AE3"/>
    <mergeCell ref="AF3:AH3"/>
    <mergeCell ref="N3:P3"/>
    <mergeCell ref="A3:A4"/>
    <mergeCell ref="A1:H1"/>
    <mergeCell ref="B3:D3"/>
    <mergeCell ref="E3:G3"/>
    <mergeCell ref="H3:J3"/>
    <mergeCell ref="K3:M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PW</vt:lpstr>
      <vt:lpstr>PW_District</vt:lpstr>
      <vt:lpstr>Delivery Practice</vt:lpstr>
      <vt:lpstr>Total delivery</vt:lpstr>
      <vt:lpstr>pub&amp;pvt</vt:lpstr>
      <vt:lpstr>Institutional delivery</vt:lpstr>
      <vt:lpstr>Home delivery</vt:lpstr>
      <vt:lpstr>c-section rate</vt:lpstr>
      <vt:lpstr>Districtwise c section rate</vt:lpstr>
      <vt:lpstr>Live birth</vt:lpstr>
      <vt:lpstr>Districtwise-Live birth</vt:lpstr>
      <vt:lpstr>Maternal death</vt:lpstr>
      <vt:lpstr>Immunization</vt:lpstr>
    </vt:vector>
  </TitlesOfParts>
  <Company>Office07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NHM</dc:creator>
  <cp:lastModifiedBy>NHM</cp:lastModifiedBy>
  <dcterms:created xsi:type="dcterms:W3CDTF">2026-01-14T10:22:44Z</dcterms:created>
  <dcterms:modified xsi:type="dcterms:W3CDTF">2026-02-23T11:45:22Z</dcterms:modified>
</cp:coreProperties>
</file>