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COTPA " sheetId="1" r:id="rId1"/>
    <sheet name="ToFE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F14" i="1"/>
  <c r="F13" i="1"/>
  <c r="E14" i="1"/>
  <c r="E13" i="1"/>
  <c r="C14" i="1"/>
  <c r="D14" i="1"/>
  <c r="D13" i="1"/>
  <c r="C13" i="1"/>
  <c r="B14" i="1"/>
  <c r="B13" i="1"/>
</calcChain>
</file>

<file path=xl/sharedStrings.xml><?xml version="1.0" encoding="utf-8"?>
<sst xmlns="http://schemas.openxmlformats.org/spreadsheetml/2006/main" count="24" uniqueCount="20">
  <si>
    <t>COTPA Sections</t>
  </si>
  <si>
    <t xml:space="preserve">Total Challans </t>
  </si>
  <si>
    <t>Section 5</t>
  </si>
  <si>
    <t>Section 6(a)</t>
  </si>
  <si>
    <t>Section 6(b)</t>
  </si>
  <si>
    <t>Section 7</t>
  </si>
  <si>
    <t>Section 4</t>
  </si>
  <si>
    <t>2025-26</t>
  </si>
  <si>
    <t>Number of Educational Institutions declared  ToFEI</t>
  </si>
  <si>
    <t>2024-25</t>
  </si>
  <si>
    <t>2022-23</t>
  </si>
  <si>
    <t>2023-24</t>
  </si>
  <si>
    <t>2021-22</t>
  </si>
  <si>
    <t>2020-21</t>
  </si>
  <si>
    <t>COTPA VIOLATIONS - YEAR WISE</t>
  </si>
  <si>
    <t>Number of ToFEI decalred Educational Institutions</t>
  </si>
  <si>
    <t xml:space="preserve">Sorce : Kerala Police Web </t>
  </si>
  <si>
    <t xml:space="preserve">Sourec : NTCP Web Portal </t>
  </si>
  <si>
    <t>Fine Collected (in Rs)</t>
  </si>
  <si>
    <t>Total Fine Collected (in 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</si>
</sst>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1" fillId="0" borderId="1" xfId="0" applyFont="1" applyBorder="1"/>
    <xf numFmtId="0" fontId="0" fillId="0" borderId="0" xfId="0" applyFill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18" sqref="D18"/>
    </sheetView>
  </sheetViews>
  <sheetFormatPr defaultRowHeight="15" x14ac:dyDescent="0.25"/>
  <cols>
    <col min="1" max="1" width="24.5703125" customWidth="1"/>
    <col min="2" max="2" width="12.28515625" customWidth="1"/>
    <col min="3" max="4" width="12.140625" customWidth="1"/>
    <col min="6" max="6" width="11.140625" customWidth="1"/>
    <col min="7" max="7" width="10.5703125" customWidth="1"/>
  </cols>
  <sheetData>
    <row r="1" spans="1:7" ht="60.75" customHeight="1" x14ac:dyDescent="0.35">
      <c r="A1" s="8" t="s">
        <v>14</v>
      </c>
      <c r="B1" s="8"/>
      <c r="C1" s="8"/>
      <c r="D1" s="8"/>
      <c r="E1" s="8"/>
      <c r="F1" s="8"/>
      <c r="G1" s="8"/>
    </row>
    <row r="2" spans="1:7" ht="77.25" customHeight="1" x14ac:dyDescent="0.25">
      <c r="A2" s="3" t="s">
        <v>0</v>
      </c>
      <c r="B2" s="3">
        <v>2020</v>
      </c>
      <c r="C2" s="3">
        <v>2021</v>
      </c>
      <c r="D2" s="3">
        <v>2022</v>
      </c>
      <c r="E2" s="4">
        <v>2023</v>
      </c>
      <c r="F2" s="4">
        <v>2024</v>
      </c>
      <c r="G2" s="4">
        <v>2025</v>
      </c>
    </row>
    <row r="3" spans="1:7" x14ac:dyDescent="0.25">
      <c r="A3" s="2" t="s">
        <v>6</v>
      </c>
      <c r="B3" s="2">
        <v>46770</v>
      </c>
      <c r="C3" s="2">
        <v>86499</v>
      </c>
      <c r="D3" s="2">
        <v>79045</v>
      </c>
      <c r="E3" s="2">
        <v>76461</v>
      </c>
      <c r="F3" s="2">
        <v>61529</v>
      </c>
      <c r="G3" s="2">
        <v>72914</v>
      </c>
    </row>
    <row r="4" spans="1:7" x14ac:dyDescent="0.25">
      <c r="A4" s="2" t="s">
        <v>18</v>
      </c>
      <c r="B4" s="2">
        <v>9309500</v>
      </c>
      <c r="C4" s="2">
        <v>17307749</v>
      </c>
      <c r="D4" s="2">
        <v>15847500</v>
      </c>
      <c r="E4" s="2">
        <v>14556531</v>
      </c>
      <c r="F4" s="2">
        <v>11351057</v>
      </c>
      <c r="G4" s="2">
        <v>11351057</v>
      </c>
    </row>
    <row r="5" spans="1:7" x14ac:dyDescent="0.25">
      <c r="A5" s="2" t="s">
        <v>2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1</v>
      </c>
    </row>
    <row r="6" spans="1:7" x14ac:dyDescent="0.25">
      <c r="A6" s="2" t="s">
        <v>18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3100</v>
      </c>
    </row>
    <row r="7" spans="1:7" x14ac:dyDescent="0.25">
      <c r="A7" s="2" t="s">
        <v>3</v>
      </c>
      <c r="B7" s="2">
        <v>292</v>
      </c>
      <c r="C7" s="2">
        <v>453</v>
      </c>
      <c r="D7" s="2">
        <v>1296</v>
      </c>
      <c r="E7" s="2">
        <v>429</v>
      </c>
      <c r="F7" s="2">
        <v>414</v>
      </c>
      <c r="G7" s="2">
        <v>372</v>
      </c>
    </row>
    <row r="8" spans="1:7" x14ac:dyDescent="0.25">
      <c r="A8" s="2" t="s">
        <v>18</v>
      </c>
      <c r="B8" s="2">
        <v>209500</v>
      </c>
      <c r="C8" s="2">
        <v>283300</v>
      </c>
      <c r="D8" s="2">
        <v>489100</v>
      </c>
      <c r="E8" s="2">
        <v>327900</v>
      </c>
      <c r="F8" s="2">
        <v>785258</v>
      </c>
      <c r="G8" s="2">
        <v>583300</v>
      </c>
    </row>
    <row r="9" spans="1:7" x14ac:dyDescent="0.25">
      <c r="A9" s="2" t="s">
        <v>4</v>
      </c>
      <c r="B9" s="2">
        <v>903</v>
      </c>
      <c r="C9" s="2">
        <v>1362</v>
      </c>
      <c r="D9" s="2">
        <v>2344</v>
      </c>
      <c r="E9" s="2">
        <v>2552</v>
      </c>
      <c r="F9" s="2">
        <v>670</v>
      </c>
      <c r="G9" s="2">
        <v>1172</v>
      </c>
    </row>
    <row r="10" spans="1:7" x14ac:dyDescent="0.25">
      <c r="A10" s="2" t="s">
        <v>18</v>
      </c>
      <c r="B10" s="2">
        <v>258799</v>
      </c>
      <c r="C10" s="2">
        <v>362300</v>
      </c>
      <c r="D10" s="2">
        <v>302800</v>
      </c>
      <c r="E10" s="2">
        <v>545300</v>
      </c>
      <c r="F10" s="2">
        <v>436650</v>
      </c>
      <c r="G10" s="2">
        <v>556658</v>
      </c>
    </row>
    <row r="11" spans="1:7" x14ac:dyDescent="0.25">
      <c r="A11" s="2" t="s">
        <v>5</v>
      </c>
      <c r="B11" s="2">
        <v>30</v>
      </c>
      <c r="C11" s="2">
        <v>45</v>
      </c>
      <c r="D11" s="2">
        <v>160</v>
      </c>
      <c r="E11" s="2">
        <v>96</v>
      </c>
      <c r="F11" s="2">
        <v>5</v>
      </c>
      <c r="G11" s="2">
        <v>1</v>
      </c>
    </row>
    <row r="12" spans="1:7" x14ac:dyDescent="0.25">
      <c r="A12" s="2" t="s">
        <v>18</v>
      </c>
      <c r="B12" s="2">
        <v>3200</v>
      </c>
      <c r="C12" s="2">
        <v>7400</v>
      </c>
      <c r="D12" s="2">
        <v>1000</v>
      </c>
      <c r="E12" s="2">
        <v>37200</v>
      </c>
      <c r="F12" s="2">
        <v>3500</v>
      </c>
      <c r="G12" s="2">
        <v>6200</v>
      </c>
    </row>
    <row r="13" spans="1:7" x14ac:dyDescent="0.25">
      <c r="A13" s="5" t="s">
        <v>1</v>
      </c>
      <c r="B13" s="6">
        <f>B3+B5+B7+B9+B11</f>
        <v>47995</v>
      </c>
      <c r="C13" s="6">
        <f>C3+C5+C7+C9+C11</f>
        <v>88360</v>
      </c>
      <c r="D13" s="6">
        <f>D3+D5+D7+D9+D11</f>
        <v>82845</v>
      </c>
      <c r="E13" s="6">
        <f>E3+E5+E7+E9+E11</f>
        <v>79538</v>
      </c>
      <c r="F13" s="6">
        <f>F3+F5+F7+F9+F11</f>
        <v>62618</v>
      </c>
      <c r="G13" s="6">
        <f>G3+G5+G7+G9+G11</f>
        <v>74460</v>
      </c>
    </row>
    <row r="14" spans="1:7" x14ac:dyDescent="0.25">
      <c r="A14" s="5" t="s">
        <v>19</v>
      </c>
      <c r="B14" s="6">
        <f>B4+B8+B10+B12</f>
        <v>9780999</v>
      </c>
      <c r="C14" s="6">
        <f>C4+C6+C8+C10+C12</f>
        <v>17960749</v>
      </c>
      <c r="D14" s="6">
        <f>D4+D6+D8+D10+D12</f>
        <v>16640400</v>
      </c>
      <c r="E14" s="6">
        <f>E4+E6+E8+E10+E12</f>
        <v>15466931</v>
      </c>
      <c r="F14" s="6">
        <f>F4+F6+F8+F10+F12</f>
        <v>12576465</v>
      </c>
      <c r="G14" s="6">
        <f>G4+G6+G8+G10+G12</f>
        <v>12500315</v>
      </c>
    </row>
    <row r="15" spans="1:7" x14ac:dyDescent="0.25">
      <c r="A15" s="1"/>
      <c r="B15" s="1"/>
      <c r="C15" s="1"/>
      <c r="D15" s="1"/>
    </row>
    <row r="16" spans="1:7" x14ac:dyDescent="0.25">
      <c r="A16" s="7" t="s">
        <v>16</v>
      </c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15" sqref="I15"/>
    </sheetView>
  </sheetViews>
  <sheetFormatPr defaultRowHeight="15" x14ac:dyDescent="0.25"/>
  <cols>
    <col min="1" max="1" width="30" customWidth="1"/>
  </cols>
  <sheetData>
    <row r="1" spans="1:7" ht="23.25" x14ac:dyDescent="0.35">
      <c r="A1" s="8" t="s">
        <v>15</v>
      </c>
      <c r="B1" s="8"/>
      <c r="C1" s="8"/>
      <c r="D1" s="8"/>
      <c r="E1" s="8"/>
      <c r="F1" s="8"/>
      <c r="G1" s="8"/>
    </row>
    <row r="2" spans="1:7" x14ac:dyDescent="0.25">
      <c r="A2" s="2"/>
      <c r="B2" s="2" t="s">
        <v>7</v>
      </c>
      <c r="C2" s="2" t="s">
        <v>9</v>
      </c>
      <c r="D2" s="2" t="s">
        <v>11</v>
      </c>
      <c r="E2" s="2" t="s">
        <v>10</v>
      </c>
      <c r="F2" s="2" t="s">
        <v>12</v>
      </c>
      <c r="G2" s="2" t="s">
        <v>13</v>
      </c>
    </row>
    <row r="3" spans="1:7" ht="30" x14ac:dyDescent="0.25">
      <c r="A3" s="3" t="s">
        <v>8</v>
      </c>
      <c r="B3" s="2">
        <v>6388</v>
      </c>
      <c r="C3" s="2">
        <v>943</v>
      </c>
      <c r="D3" s="2">
        <v>1825</v>
      </c>
      <c r="E3" s="2">
        <v>428</v>
      </c>
      <c r="F3" s="2">
        <v>391</v>
      </c>
      <c r="G3" s="2">
        <v>37</v>
      </c>
    </row>
    <row r="5" spans="1:7" x14ac:dyDescent="0.25">
      <c r="A5" t="s">
        <v>17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COTPA </vt:lpstr>
      <vt:lpstr>ToFEI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2026-05-02T06:40:18Z</dcterms:modified>
</cp:coreProperties>
</file>