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80" windowWidth="19140" windowHeight="7340" activeTab="4"/>
  </bookViews>
  <sheets>
    <sheet name="Projected Ppn" sheetId="2" r:id="rId1"/>
    <sheet name="Distict-wise ppn" sheetId="1" r:id="rId2"/>
    <sheet name="age distribution" sheetId="3" r:id="rId3"/>
    <sheet name="Population Growth" sheetId="4" r:id="rId4"/>
    <sheet name="population density" sheetId="5" r:id="rId5"/>
    <sheet name="60+ population" sheetId="6" r:id="rId6"/>
  </sheets>
  <calcPr calcId="125725"/>
</workbook>
</file>

<file path=xl/calcChain.xml><?xml version="1.0" encoding="utf-8"?>
<calcChain xmlns="http://schemas.openxmlformats.org/spreadsheetml/2006/main">
  <c r="P18" i="1"/>
  <c r="O18"/>
  <c r="D20" i="3" l="1"/>
  <c r="D19"/>
  <c r="D18"/>
  <c r="D17"/>
  <c r="D16"/>
  <c r="D15"/>
  <c r="D14"/>
  <c r="D13"/>
  <c r="D12"/>
  <c r="D11"/>
  <c r="D10"/>
  <c r="D9"/>
  <c r="D8"/>
  <c r="D7"/>
  <c r="D6"/>
  <c r="D5"/>
  <c r="D4"/>
  <c r="N18" i="1"/>
</calcChain>
</file>

<file path=xl/sharedStrings.xml><?xml version="1.0" encoding="utf-8"?>
<sst xmlns="http://schemas.openxmlformats.org/spreadsheetml/2006/main" count="171" uniqueCount="91">
  <si>
    <t>Districts</t>
  </si>
  <si>
    <t>Total population</t>
  </si>
  <si>
    <t>Male</t>
  </si>
  <si>
    <t>Female</t>
  </si>
  <si>
    <t>Thiruvananthapuram</t>
  </si>
  <si>
    <t>Kollam</t>
  </si>
  <si>
    <t>Pathanamthitta</t>
  </si>
  <si>
    <t>Alappuzha</t>
  </si>
  <si>
    <t>Kottayam</t>
  </si>
  <si>
    <t>Idukki</t>
  </si>
  <si>
    <t>Ernakulam</t>
  </si>
  <si>
    <t>Thrissur</t>
  </si>
  <si>
    <t>Palakkad</t>
  </si>
  <si>
    <t>Malappuram</t>
  </si>
  <si>
    <t>Kozhikode</t>
  </si>
  <si>
    <t>Wayanad</t>
  </si>
  <si>
    <t xml:space="preserve"> Kannur</t>
  </si>
  <si>
    <t>Kasaragod</t>
  </si>
  <si>
    <t>Kerala</t>
  </si>
  <si>
    <t>Year</t>
  </si>
  <si>
    <t>Total</t>
  </si>
  <si>
    <t xml:space="preserve">  Data: Report of the Technical Group on Population Projections, National Commission on Population, MoHFW (2019)</t>
  </si>
  <si>
    <t>Data: Census of India</t>
  </si>
  <si>
    <t>Table 1:Projected population of Kerala 2011-2036 (in thousands)</t>
  </si>
  <si>
    <t>Table 2: Kerala Population (1971-2011)</t>
  </si>
  <si>
    <t>Table 3:District-wise Population in Kerala: 1971–2011 (Census Data)</t>
  </si>
  <si>
    <t>Age group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</si>
  <si>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</si>
  <si>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</si>
  <si>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</si>
  <si>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</si>
  <si>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</si>
  <si>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</si>
  <si>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</si>
  <si>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</si>
  <si>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</si>
  <si>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</si>
  <si>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</si>
  <si>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</si>
  <si>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</si>
  <si>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</si>
  <si>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</si>
  <si>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</si>
  <si>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80+</t>
  </si>
  <si>
    <r>
      <rPr>
        <b/>
        <sz val="11"/>
        <color theme="1"/>
        <rFont val="Arial"/>
        <family val="2"/>
      </rPr>
      <t>Table 4 :  Distribution of Population by age and sex (Population pyramid 1991-2011</t>
    </r>
    <r>
      <rPr>
        <sz val="11"/>
        <color theme="1"/>
        <rFont val="Arial"/>
        <family val="2"/>
      </rPr>
      <t>)</t>
    </r>
    <r>
      <rPr>
        <b/>
        <sz val="11"/>
        <color theme="1"/>
        <rFont val="Arial"/>
        <family val="2"/>
      </rPr>
      <t>,Kerala</t>
    </r>
  </si>
  <si>
    <t>1921</t>
  </si>
  <si>
    <t>1931</t>
  </si>
  <si>
    <t>1941</t>
  </si>
  <si>
    <t>1951</t>
  </si>
  <si>
    <t>1961</t>
  </si>
  <si>
    <t>1971</t>
  </si>
  <si>
    <t>1981</t>
  </si>
  <si>
    <t>1991</t>
  </si>
  <si>
    <t>2001</t>
  </si>
  <si>
    <t>2011</t>
  </si>
  <si>
    <t>source:census of India</t>
  </si>
  <si>
    <t>Table 5 :Percentage Change in Population: 1911–2011</t>
  </si>
  <si>
    <t>year</t>
  </si>
  <si>
    <t>Table 6 :Decadal Population Growth Rate: India &amp; Kerala (1971–2011)</t>
  </si>
  <si>
    <t>Thiruvanantham</t>
  </si>
  <si>
    <t xml:space="preserve">Pathanamthitta </t>
  </si>
  <si>
    <t>Kannur</t>
  </si>
  <si>
    <t>Person</t>
  </si>
  <si>
    <t>Source: REPORT OF THE TECHNICAL GROUP ON POPULATION PROIECTTONS</t>
  </si>
  <si>
    <t>Table 7:Density of population per sq.km in Kerala(1951 -2011)</t>
  </si>
  <si>
    <t>2001 Census</t>
  </si>
  <si>
    <t>2011 Census</t>
  </si>
  <si>
    <t>District</t>
  </si>
  <si>
    <t>All ages</t>
  </si>
  <si>
    <t>60+</t>
  </si>
  <si>
    <t>% 60+ Census 2001</t>
  </si>
  <si>
    <t>Total Population</t>
  </si>
  <si>
    <t>60+ Population</t>
  </si>
  <si>
    <t>% 60+ Census 2011</t>
  </si>
  <si>
    <t>TVM</t>
  </si>
  <si>
    <t>KLM</t>
  </si>
  <si>
    <t>PTA</t>
  </si>
  <si>
    <t>ALP</t>
  </si>
  <si>
    <t>KTM</t>
  </si>
  <si>
    <t>IDK</t>
  </si>
  <si>
    <t>EKM</t>
  </si>
  <si>
    <t>TSR</t>
  </si>
  <si>
    <t>PKD</t>
  </si>
  <si>
    <t>MLP</t>
  </si>
  <si>
    <t>KKD</t>
  </si>
  <si>
    <t>WYD</t>
  </si>
  <si>
    <t>KNR</t>
  </si>
  <si>
    <t>KSD</t>
  </si>
  <si>
    <t>State</t>
  </si>
  <si>
    <t>Table 8:Proportion of Elderly (60+) population, Kerala (projected ppn)</t>
  </si>
  <si>
    <t>Table 9:District-wise 60+ Population in Kerala: Census 2001 vs 2011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</si>
</sst>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 * #,##0_ ;_ * \-#,##0_ ;_ * &quot;-&quot;??_ ;_ @_ "/>
    <numFmt numFmtId="165" formatCode="\+#.#0\ \ \ \ \ \ \ \ \ \ "/>
    <numFmt numFmtId="166" formatCode="#,##0.00_ ;\-#,##0.00\ "/>
    <numFmt numFmtId="167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Arial"/>
      <family val="2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FEBEB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FC6C5"/>
      </left>
      <right/>
      <top/>
      <bottom style="medium">
        <color rgb="FF9FC6C5"/>
      </bottom>
      <diagonal/>
    </border>
    <border>
      <left/>
      <right/>
      <top/>
      <bottom style="medium">
        <color rgb="FF9FC6C5"/>
      </bottom>
      <diagonal/>
    </border>
    <border>
      <left/>
      <right style="medium">
        <color rgb="FF9FC6C5"/>
      </right>
      <top/>
      <bottom style="medium">
        <color rgb="FF9FC6C5"/>
      </bottom>
      <diagonal/>
    </border>
    <border>
      <left style="medium">
        <color rgb="FF9FC6C5"/>
      </left>
      <right style="medium">
        <color rgb="FF9FC6C5"/>
      </right>
      <top/>
      <bottom/>
      <diagonal/>
    </border>
    <border>
      <left style="medium">
        <color rgb="FF9FC6C5"/>
      </left>
      <right style="medium">
        <color rgb="FF9FC6C5"/>
      </right>
      <top/>
      <bottom style="medium">
        <color rgb="FF9FC6C5"/>
      </bottom>
      <diagonal/>
    </border>
    <border>
      <left style="medium">
        <color rgb="FF9FC6C5"/>
      </left>
      <right style="medium">
        <color rgb="FF9FC6C5"/>
      </right>
      <top style="medium">
        <color rgb="FF9FC6C5"/>
      </top>
      <bottom style="medium">
        <color rgb="FF9FC6C5"/>
      </bottom>
      <diagonal/>
    </border>
    <border>
      <left/>
      <right style="medium">
        <color rgb="FF9FC6C5"/>
      </right>
      <top style="medium">
        <color rgb="FF9FC6C5"/>
      </top>
      <bottom style="medium">
        <color rgb="FF9FC6C5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74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0" xfId="0" applyFont="1" applyFill="1"/>
    <xf numFmtId="0" fontId="6" fillId="2" borderId="0" xfId="0" applyFont="1" applyFill="1" applyAlignment="1">
      <alignment horizontal="left" wrapText="1"/>
    </xf>
    <xf numFmtId="3" fontId="6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164" fontId="4" fillId="0" borderId="0" xfId="1" applyNumberFormat="1" applyFont="1" applyBorder="1" applyAlignment="1">
      <alignment horizontal="right" wrapText="1"/>
    </xf>
    <xf numFmtId="164" fontId="6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6" fillId="3" borderId="1" xfId="0" applyNumberFormat="1" applyFont="1" applyFill="1" applyBorder="1" applyAlignment="1">
      <alignment horizontal="right" wrapText="1"/>
    </xf>
    <xf numFmtId="3" fontId="6" fillId="3" borderId="2" xfId="0" applyNumberFormat="1" applyFont="1" applyFill="1" applyBorder="1" applyAlignment="1">
      <alignment horizontal="right" wrapText="1"/>
    </xf>
    <xf numFmtId="3" fontId="6" fillId="4" borderId="1" xfId="0" applyNumberFormat="1" applyFont="1" applyFill="1" applyBorder="1" applyAlignment="1">
      <alignment horizontal="right" wrapText="1"/>
    </xf>
    <xf numFmtId="3" fontId="6" fillId="4" borderId="2" xfId="0" applyNumberFormat="1" applyFont="1" applyFill="1" applyBorder="1" applyAlignment="1">
      <alignment horizontal="right" wrapText="1"/>
    </xf>
    <xf numFmtId="3" fontId="6" fillId="5" borderId="1" xfId="0" applyNumberFormat="1" applyFont="1" applyFill="1" applyBorder="1" applyAlignment="1">
      <alignment horizontal="right" wrapText="1"/>
    </xf>
    <xf numFmtId="3" fontId="6" fillId="5" borderId="2" xfId="0" applyNumberFormat="1" applyFont="1" applyFill="1" applyBorder="1" applyAlignment="1">
      <alignment horizontal="right" wrapText="1"/>
    </xf>
    <xf numFmtId="164" fontId="6" fillId="6" borderId="1" xfId="0" applyNumberFormat="1" applyFont="1" applyFill="1" applyBorder="1" applyAlignment="1">
      <alignment horizontal="center" wrapText="1"/>
    </xf>
    <xf numFmtId="164" fontId="4" fillId="6" borderId="1" xfId="1" applyNumberFormat="1" applyFont="1" applyFill="1" applyBorder="1" applyAlignment="1">
      <alignment horizontal="right" wrapText="1"/>
    </xf>
    <xf numFmtId="164" fontId="4" fillId="6" borderId="2" xfId="1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Border="1"/>
    <xf numFmtId="49" fontId="9" fillId="7" borderId="0" xfId="0" applyNumberFormat="1" applyFont="1" applyFill="1" applyBorder="1"/>
    <xf numFmtId="0" fontId="2" fillId="9" borderId="0" xfId="0" applyFont="1" applyFill="1" applyBorder="1"/>
    <xf numFmtId="49" fontId="10" fillId="8" borderId="0" xfId="0" applyNumberFormat="1" applyFont="1" applyFill="1" applyBorder="1"/>
    <xf numFmtId="0" fontId="10" fillId="0" borderId="0" xfId="3" applyFont="1" applyBorder="1"/>
    <xf numFmtId="49" fontId="10" fillId="0" borderId="0" xfId="0" applyNumberFormat="1" applyFont="1" applyBorder="1"/>
    <xf numFmtId="0" fontId="9" fillId="7" borderId="0" xfId="0" applyFont="1" applyFill="1" applyBorder="1" applyAlignment="1">
      <alignment horizontal="center"/>
    </xf>
    <xf numFmtId="0" fontId="10" fillId="8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165" fontId="6" fillId="0" borderId="0" xfId="0" applyNumberFormat="1" applyFont="1" applyAlignment="1">
      <alignment horizontal="center" wrapText="1"/>
    </xf>
    <xf numFmtId="166" fontId="6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left" vertical="center"/>
    </xf>
    <xf numFmtId="167" fontId="0" fillId="0" borderId="0" xfId="0" applyNumberFormat="1"/>
    <xf numFmtId="167" fontId="11" fillId="0" borderId="0" xfId="0" applyNumberFormat="1" applyFont="1" applyAlignment="1">
      <alignment horizontal="right" wrapText="1"/>
    </xf>
    <xf numFmtId="0" fontId="7" fillId="0" borderId="0" xfId="0" applyFont="1" applyFill="1" applyBorder="1"/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/>
    <xf numFmtId="0" fontId="16" fillId="10" borderId="7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left" vertical="center" wrapText="1"/>
    </xf>
    <xf numFmtId="0" fontId="17" fillId="10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indent="3"/>
    </xf>
    <xf numFmtId="0" fontId="3" fillId="0" borderId="0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4" fillId="9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6" fillId="10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3" fillId="0" borderId="0" xfId="0" applyFont="1" applyFill="1" applyBorder="1" applyAlignment="1">
      <alignment horizontal="left" vertical="center" indent="3"/>
    </xf>
  </cellXfs>
  <cellStyles count="4">
    <cellStyle name="Comma" xfId="1" builtinId="3"/>
    <cellStyle name="Normal" xfId="0" builtinId="0"/>
    <cellStyle name="Normal 2" xfId="2"/>
    <cellStyle name="Normal 3" xfId="3"/>
  </cellStyles>
  <dxfs count="69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z val="12"/>
        <color auto="1"/>
      </font>
      <numFmt numFmtId="167" formatCode="0.0"/>
      <alignment horizontal="right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\+#.#0\ \ \ \ \ \ \ \ \ \ "/>
      <alignment horizontal="center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\+#.#0\ \ \ \ \ \ \ \ \ \ "/>
      <alignment horizontal="center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\+#.#0\ \ \ \ \ \ \ \ \ \ "/>
      <alignment horizontal="center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\+#.#0\ \ \ \ \ \ \ \ \ \ "/>
      <alignment horizontal="center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\+#.#0\ \ \ \ \ \ \ \ \ \ "/>
      <alignment horizontal="center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\+#.#0\ \ \ \ \ \ \ \ \ \ "/>
      <alignment horizontal="center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\+#.#0\ \ \ \ \ \ \ \ \ \ "/>
      <alignment horizontal="center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\+#.#0\ \ \ \ \ \ \ \ \ \ "/>
      <alignment horizontal="center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\+#.#0\ \ \ \ \ \ \ \ \ \ "/>
      <alignment horizontal="center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\+#.#0\ \ \ \ \ \ \ \ \ \ "/>
      <alignment horizontal="center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  <alignment horizontal="right" vertical="bottom" textRotation="0" wrapText="1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  <alignment horizontal="right" vertical="bottom" textRotation="0" wrapText="1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 * #,##0_ ;_ * \-#,##0_ ;_ * &quot;-&quot;??_ ;_ @_ "/>
      <alignment horizontal="right" vertical="bottom" textRotation="0" wrapText="1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1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bottom" textRotation="0" wrapText="1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bottom" textRotation="0" wrapText="1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bottom" textRotation="0" wrapText="1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1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bottom" textRotation="0" wrapText="1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bottom" textRotation="0" wrapText="1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bottom" textRotation="0" wrapText="1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1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bottom" textRotation="0" wrapText="1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bottom" textRotation="0" wrapText="1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right" vertical="bottom" textRotation="0" wrapText="1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1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left" vertical="bottom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7" name="Table138" displayName="Table138" ref="A3:D29" totalsRowShown="0" headerRowDxfId="68" dataDxfId="67">
  <tableColumns count="4">
    <tableColumn id="1" name="Year" dataDxfId="66"/>
    <tableColumn id="5" name="Total" dataDxfId="65"/>
    <tableColumn id="2" name="Male" dataDxfId="64"/>
    <tableColumn id="3" name="Female" dataDxfId="6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1" name="Table212" displayName="Table212" ref="A4:K19" totalsRowShown="0" headerRowDxfId="24" dataDxfId="23">
  <autoFilter ref="A4:K19"/>
  <tableColumns count="11">
    <tableColumn id="1" name="Districts" dataDxfId="22"/>
    <tableColumn id="3" name="1921" dataDxfId="21"/>
    <tableColumn id="4" name="1931" dataDxfId="20"/>
    <tableColumn id="5" name="1941" dataDxfId="19"/>
    <tableColumn id="6" name="1951" dataDxfId="18"/>
    <tableColumn id="7" name="1961" dataDxfId="17"/>
    <tableColumn id="8" name="1971" dataDxfId="16"/>
    <tableColumn id="9" name="1981" dataDxfId="15"/>
    <tableColumn id="10" name="1991" dataDxfId="14"/>
    <tableColumn id="11" name="2001" dataDxfId="13"/>
    <tableColumn id="12" name="2011" dataDxfId="1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2" name="Table913" displayName="Table913" ref="A24:B29" totalsRowShown="0">
  <autoFilter ref="A24:B29"/>
  <tableColumns count="2">
    <tableColumn id="1" name="year" dataDxfId="11"/>
    <tableColumn id="3" name="Kerala" dataDxfId="1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3" name="Table12" displayName="Table12" ref="A4:H19" totalsRowShown="0" headerRowDxfId="9" dataDxfId="8">
  <autoFilter ref="A4:H19"/>
  <tableColumns count="8">
    <tableColumn id="1" name="Districts" dataDxfId="7"/>
    <tableColumn id="4" name="1951" dataDxfId="6"/>
    <tableColumn id="5" name="1961" dataDxfId="5"/>
    <tableColumn id="8" name="1971" dataDxfId="4"/>
    <tableColumn id="7" name="1981" dataDxfId="3"/>
    <tableColumn id="6" name="1991" dataDxfId="2"/>
    <tableColumn id="2" name="2001" dataDxfId="1"/>
    <tableColumn id="3" name="2011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8" name="Table8" displayName="Table8" ref="G4:J9" totalsRowShown="0" headerRowDxfId="62">
  <autoFilter ref="G4:J9"/>
  <tableColumns count="4">
    <tableColumn id="1" name="Year" dataDxfId="61"/>
    <tableColumn id="2" name="Total"/>
    <tableColumn id="3" name="Male"/>
    <tableColumn id="4" name="Female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A3:D18" totalsRowShown="0" headerRowDxfId="60" dataDxfId="59">
  <autoFilter ref="A3:D18"/>
  <tableColumns count="4">
    <tableColumn id="1" name="Districts" dataDxfId="58"/>
    <tableColumn id="2" name="Total population" dataDxfId="57"/>
    <tableColumn id="3" name="Male" dataDxfId="56"/>
    <tableColumn id="4" name="Female" dataDxfId="55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2" name="Table2" displayName="Table2" ref="E3:G18" totalsRowShown="0" headerRowDxfId="54" dataDxfId="53">
  <autoFilter ref="E3:G18"/>
  <tableColumns count="3">
    <tableColumn id="1" name="Total population" dataDxfId="52"/>
    <tableColumn id="2" name="Male" dataDxfId="51"/>
    <tableColumn id="3" name="Female" dataDxfId="50"/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id="3" name="Table3" displayName="Table3" ref="H3:J18" totalsRowShown="0" headerRowDxfId="49" dataDxfId="48">
  <autoFilter ref="H3:J18"/>
  <tableColumns count="3">
    <tableColumn id="1" name="Total population" dataDxfId="47"/>
    <tableColumn id="2" name="Male" dataDxfId="46"/>
    <tableColumn id="3" name="Female" dataDxfId="45"/>
  </tableColumns>
  <tableStyleInfo name="TableStyleMedium10" showFirstColumn="0" showLastColumn="0" showRowStripes="1" showColumnStripes="0"/>
</table>
</file>

<file path=xl/tables/table6.xml><?xml version="1.0" encoding="utf-8"?>
<table xmlns="http://schemas.openxmlformats.org/spreadsheetml/2006/main" id="4" name="Table4" displayName="Table4" ref="K3:M18" totalsRowShown="0" headerRowDxfId="44" dataDxfId="43">
  <autoFilter ref="K3:M18"/>
  <tableColumns count="3">
    <tableColumn id="1" name="Total population" dataDxfId="42"/>
    <tableColumn id="2" name="Male" dataDxfId="41"/>
    <tableColumn id="3" name="Female" dataDxfId="40"/>
  </tableColumns>
  <tableStyleInfo name="TableStyleMedium11" showFirstColumn="0" showLastColumn="0" showRowStripes="1" showColumnStripes="0"/>
</table>
</file>

<file path=xl/tables/table7.xml><?xml version="1.0" encoding="utf-8"?>
<table xmlns="http://schemas.openxmlformats.org/spreadsheetml/2006/main" id="5" name="Table5" displayName="Table5" ref="N3:P18" totalsRowShown="0" headerRowDxfId="39" dataDxfId="38">
  <autoFilter ref="N3:P18"/>
  <tableColumns count="3">
    <tableColumn id="1" name="Total population" dataDxfId="37"/>
    <tableColumn id="2" name="Male" dataDxfId="36"/>
    <tableColumn id="3" name="Female" dataDxfId="35"/>
  </tableColumns>
  <tableStyleInfo name="TableStyleMedium12" showFirstColumn="0" showLastColumn="0" showRowStripes="1" showColumnStripes="0"/>
</table>
</file>

<file path=xl/tables/table8.xml><?xml version="1.0" encoding="utf-8"?>
<table xmlns="http://schemas.openxmlformats.org/spreadsheetml/2006/main" id="6" name="Table6" displayName="Table6" ref="E3:G20" totalsRowShown="0" headerRowDxfId="34" dataDxfId="33" dataCellStyle="Normal 2">
  <autoFilter ref="E3:G20"/>
  <tableColumns count="3">
    <tableColumn id="2" name="Male" dataDxfId="32" dataCellStyle="Normal 2"/>
    <tableColumn id="3" name="Female" dataDxfId="31" dataCellStyle="Normal 2"/>
    <tableColumn id="4" name="Total" dataDxfId="30" dataCellStyle="Normal 2"/>
  </tableColumns>
  <tableStyleInfo name="TableStyleMedium10" showFirstColumn="0" showLastColumn="0" showRowStripes="1" showColumnStripes="0"/>
</table>
</file>

<file path=xl/tables/table9.xml><?xml version="1.0" encoding="utf-8"?>
<table xmlns="http://schemas.openxmlformats.org/spreadsheetml/2006/main" id="9" name="Table9" displayName="Table9" ref="H3:J20" totalsRowShown="0" headerRowDxfId="29" dataDxfId="28" dataCellStyle="Normal 3">
  <autoFilter ref="H3:J20"/>
  <tableColumns count="3">
    <tableColumn id="2" name="Male" dataDxfId="27" dataCellStyle="Normal 3"/>
    <tableColumn id="3" name="Female" dataDxfId="26" dataCellStyle="Normal 3"/>
    <tableColumn id="4" name="Total" dataDxfId="25" dataCellStyle="Normal 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opLeftCell="A11" workbookViewId="0">
      <selection activeCell="A31" sqref="A31:XFD31"/>
    </sheetView>
  </sheetViews>
  <sheetFormatPr defaultRowHeight="14.5"/>
  <cols>
    <col min="1" max="1" width="12.36328125" customWidth="1"/>
    <col min="2" max="2" width="16.81640625" customWidth="1"/>
    <col min="3" max="3" width="18.54296875" customWidth="1"/>
    <col min="4" max="4" width="16.26953125" customWidth="1"/>
    <col min="7" max="7" width="11.08984375" customWidth="1"/>
    <col min="8" max="8" width="13.7265625" customWidth="1"/>
    <col min="9" max="9" width="13.54296875" customWidth="1"/>
    <col min="10" max="10" width="13.1796875" customWidth="1"/>
  </cols>
  <sheetData>
    <row r="1" spans="1:10">
      <c r="A1" s="56" t="s">
        <v>23</v>
      </c>
      <c r="B1" s="56"/>
      <c r="C1" s="56"/>
      <c r="D1" s="56"/>
    </row>
    <row r="2" spans="1:10">
      <c r="A2" s="56"/>
      <c r="B2" s="56"/>
      <c r="C2" s="56"/>
      <c r="D2" s="56"/>
    </row>
    <row r="3" spans="1:10">
      <c r="A3" s="9" t="s">
        <v>19</v>
      </c>
      <c r="B3" s="12" t="s">
        <v>20</v>
      </c>
      <c r="C3" s="12" t="s">
        <v>2</v>
      </c>
      <c r="D3" s="12" t="s">
        <v>3</v>
      </c>
      <c r="G3" s="57" t="s">
        <v>24</v>
      </c>
      <c r="H3" s="58"/>
      <c r="I3" s="58"/>
      <c r="J3" s="58"/>
    </row>
    <row r="4" spans="1:10">
      <c r="A4" s="9">
        <v>2011</v>
      </c>
      <c r="B4" s="10">
        <v>33406</v>
      </c>
      <c r="C4" s="10">
        <v>16027</v>
      </c>
      <c r="D4" s="10">
        <v>17379</v>
      </c>
      <c r="G4" s="1" t="s">
        <v>19</v>
      </c>
      <c r="H4" s="12" t="s">
        <v>20</v>
      </c>
      <c r="I4" s="12" t="s">
        <v>2</v>
      </c>
      <c r="J4" s="12" t="s">
        <v>3</v>
      </c>
    </row>
    <row r="5" spans="1:10">
      <c r="A5" s="9">
        <v>2012</v>
      </c>
      <c r="B5" s="10">
        <v>33641</v>
      </c>
      <c r="C5" s="10">
        <v>16141</v>
      </c>
      <c r="D5" s="10">
        <v>17500</v>
      </c>
      <c r="G5" s="1">
        <v>1971</v>
      </c>
      <c r="H5" s="1">
        <v>21347375</v>
      </c>
      <c r="I5" s="1">
        <v>10587851</v>
      </c>
      <c r="J5" s="1">
        <v>10759524</v>
      </c>
    </row>
    <row r="6" spans="1:10">
      <c r="A6" s="9">
        <v>2013</v>
      </c>
      <c r="B6" s="10">
        <v>33875</v>
      </c>
      <c r="C6" s="10">
        <v>16254</v>
      </c>
      <c r="D6" s="10">
        <v>17621</v>
      </c>
      <c r="G6" s="1">
        <v>1981</v>
      </c>
      <c r="H6" s="13">
        <v>25453680</v>
      </c>
      <c r="I6" s="13">
        <v>12527767</v>
      </c>
      <c r="J6" s="14">
        <v>12925913</v>
      </c>
    </row>
    <row r="7" spans="1:10">
      <c r="A7" s="9">
        <v>2014</v>
      </c>
      <c r="B7" s="10">
        <v>34109</v>
      </c>
      <c r="C7" s="10">
        <v>16368</v>
      </c>
      <c r="D7" s="10">
        <v>17742</v>
      </c>
      <c r="G7" s="1">
        <v>1991</v>
      </c>
      <c r="H7" s="15">
        <v>29098518</v>
      </c>
      <c r="I7" s="15">
        <v>14288995</v>
      </c>
      <c r="J7" s="16">
        <v>14809523</v>
      </c>
    </row>
    <row r="8" spans="1:10">
      <c r="A8" s="9">
        <v>2015</v>
      </c>
      <c r="B8" s="10">
        <v>34344</v>
      </c>
      <c r="C8" s="10">
        <v>16481</v>
      </c>
      <c r="D8" s="10">
        <v>17863</v>
      </c>
      <c r="G8" s="1">
        <v>2001</v>
      </c>
      <c r="H8" s="17">
        <v>31841374</v>
      </c>
      <c r="I8" s="17">
        <v>15468614</v>
      </c>
      <c r="J8" s="18">
        <v>16372760</v>
      </c>
    </row>
    <row r="9" spans="1:10">
      <c r="A9" s="9">
        <v>2016</v>
      </c>
      <c r="B9" s="10">
        <v>34578</v>
      </c>
      <c r="C9" s="10">
        <v>16594</v>
      </c>
      <c r="D9" s="10">
        <v>17984</v>
      </c>
      <c r="G9" s="1">
        <v>2011</v>
      </c>
      <c r="H9" s="19">
        <v>33406061</v>
      </c>
      <c r="I9" s="20">
        <v>33406061</v>
      </c>
      <c r="J9" s="21">
        <v>16027412</v>
      </c>
    </row>
    <row r="10" spans="1:10">
      <c r="A10" s="9">
        <v>2017</v>
      </c>
      <c r="B10" s="10">
        <v>34761</v>
      </c>
      <c r="C10" s="10">
        <v>16684</v>
      </c>
      <c r="D10" s="10">
        <v>18077</v>
      </c>
      <c r="G10" s="59" t="s">
        <v>22</v>
      </c>
      <c r="H10" s="59"/>
      <c r="I10" s="59"/>
      <c r="J10" s="59"/>
    </row>
    <row r="11" spans="1:10">
      <c r="A11" s="9">
        <v>2018</v>
      </c>
      <c r="B11" s="10">
        <v>34943</v>
      </c>
      <c r="C11" s="10">
        <v>16774</v>
      </c>
      <c r="D11" s="10">
        <v>18169</v>
      </c>
    </row>
    <row r="12" spans="1:10">
      <c r="A12" s="9">
        <v>2019</v>
      </c>
      <c r="B12" s="10">
        <v>35125</v>
      </c>
      <c r="C12" s="10">
        <v>16863</v>
      </c>
      <c r="D12" s="10">
        <v>18262</v>
      </c>
    </row>
    <row r="13" spans="1:10">
      <c r="A13" s="9">
        <v>2020</v>
      </c>
      <c r="B13" s="10">
        <v>35307</v>
      </c>
      <c r="C13" s="10">
        <v>16953</v>
      </c>
      <c r="D13" s="10">
        <v>18354</v>
      </c>
    </row>
    <row r="14" spans="1:10">
      <c r="A14" s="9">
        <v>2021</v>
      </c>
      <c r="B14" s="10">
        <v>35489</v>
      </c>
      <c r="C14" s="10">
        <v>17043</v>
      </c>
      <c r="D14" s="10">
        <v>18447</v>
      </c>
    </row>
    <row r="15" spans="1:10">
      <c r="A15" s="9">
        <v>2022</v>
      </c>
      <c r="B15" s="10">
        <v>35633</v>
      </c>
      <c r="C15" s="10">
        <v>17113</v>
      </c>
      <c r="D15" s="10">
        <v>18520</v>
      </c>
    </row>
    <row r="16" spans="1:10">
      <c r="A16" s="9">
        <v>2023</v>
      </c>
      <c r="B16" s="10">
        <v>35776</v>
      </c>
      <c r="C16" s="10">
        <v>17184</v>
      </c>
      <c r="D16" s="10">
        <v>18593</v>
      </c>
    </row>
    <row r="17" spans="1:6">
      <c r="A17" s="9">
        <v>2024</v>
      </c>
      <c r="B17" s="10">
        <v>35920</v>
      </c>
      <c r="C17" s="10">
        <v>17254</v>
      </c>
      <c r="D17" s="10">
        <v>18666</v>
      </c>
    </row>
    <row r="18" spans="1:6">
      <c r="A18" s="9">
        <v>2025</v>
      </c>
      <c r="B18" s="10">
        <v>36063</v>
      </c>
      <c r="C18" s="10">
        <v>17324</v>
      </c>
      <c r="D18" s="10">
        <v>18739</v>
      </c>
    </row>
    <row r="19" spans="1:6">
      <c r="A19" s="9">
        <v>2026</v>
      </c>
      <c r="B19" s="10">
        <v>36207</v>
      </c>
      <c r="C19" s="10">
        <v>17395</v>
      </c>
      <c r="D19" s="10">
        <v>18812</v>
      </c>
    </row>
    <row r="20" spans="1:6">
      <c r="A20" s="9">
        <v>2027</v>
      </c>
      <c r="B20" s="10">
        <v>36304</v>
      </c>
      <c r="C20" s="10">
        <v>17444</v>
      </c>
      <c r="D20" s="10">
        <v>18861</v>
      </c>
    </row>
    <row r="21" spans="1:6">
      <c r="A21" s="9">
        <v>2028</v>
      </c>
      <c r="B21" s="10">
        <v>36402</v>
      </c>
      <c r="C21" s="10">
        <v>17492</v>
      </c>
      <c r="D21" s="10">
        <v>18910</v>
      </c>
    </row>
    <row r="22" spans="1:6">
      <c r="A22" s="9">
        <v>2029</v>
      </c>
      <c r="B22" s="10">
        <v>36499</v>
      </c>
      <c r="C22" s="10">
        <v>17541</v>
      </c>
      <c r="D22" s="10">
        <v>18959</v>
      </c>
    </row>
    <row r="23" spans="1:6">
      <c r="A23" s="9">
        <v>2030</v>
      </c>
      <c r="B23" s="10">
        <v>36597</v>
      </c>
      <c r="C23" s="10">
        <v>17589</v>
      </c>
      <c r="D23" s="10">
        <v>19008</v>
      </c>
    </row>
    <row r="24" spans="1:6">
      <c r="A24" s="9">
        <v>2031</v>
      </c>
      <c r="B24" s="10">
        <v>36695</v>
      </c>
      <c r="C24" s="10">
        <v>17638</v>
      </c>
      <c r="D24" s="10">
        <v>19057</v>
      </c>
    </row>
    <row r="25" spans="1:6">
      <c r="A25" s="9">
        <v>2032</v>
      </c>
      <c r="B25" s="10">
        <v>36746</v>
      </c>
      <c r="C25" s="10">
        <v>17665</v>
      </c>
      <c r="D25" s="10">
        <v>19080</v>
      </c>
    </row>
    <row r="26" spans="1:6">
      <c r="A26" s="9">
        <v>2033</v>
      </c>
      <c r="B26" s="10">
        <v>36796</v>
      </c>
      <c r="C26" s="10">
        <v>17693</v>
      </c>
      <c r="D26" s="10">
        <v>19104</v>
      </c>
    </row>
    <row r="27" spans="1:6">
      <c r="A27" s="9">
        <v>2034</v>
      </c>
      <c r="B27" s="10">
        <v>36847</v>
      </c>
      <c r="C27" s="10">
        <v>17720</v>
      </c>
      <c r="D27" s="10">
        <v>19127</v>
      </c>
    </row>
    <row r="28" spans="1:6">
      <c r="A28" s="9">
        <v>2035</v>
      </c>
      <c r="B28" s="10">
        <v>36898</v>
      </c>
      <c r="C28" s="10">
        <v>17747</v>
      </c>
      <c r="D28" s="10">
        <v>19150</v>
      </c>
    </row>
    <row r="29" spans="1:6">
      <c r="A29" s="9">
        <v>2036</v>
      </c>
      <c r="B29" s="10">
        <v>36949</v>
      </c>
      <c r="C29" s="10">
        <v>17775</v>
      </c>
      <c r="D29" s="10">
        <v>19174</v>
      </c>
    </row>
    <row r="30" spans="1:6" ht="14.5" customHeight="1">
      <c r="A30" s="23"/>
      <c r="B30" s="23"/>
      <c r="C30" s="23"/>
      <c r="D30" s="23"/>
      <c r="E30" s="1"/>
      <c r="F30" s="1"/>
    </row>
    <row r="31" spans="1:6" ht="14.5" customHeight="1">
      <c r="A31" s="23" t="s">
        <v>21</v>
      </c>
      <c r="B31" s="23"/>
      <c r="C31" s="23"/>
      <c r="D31" s="23"/>
      <c r="E31" s="23"/>
      <c r="F31" s="23"/>
    </row>
  </sheetData>
  <mergeCells count="3">
    <mergeCell ref="A1:D2"/>
    <mergeCell ref="G3:J3"/>
    <mergeCell ref="G10:J10"/>
  </mergeCells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P31"/>
  <sheetViews>
    <sheetView topLeftCell="G1" workbookViewId="0">
      <selection activeCell="P18" sqref="P18"/>
    </sheetView>
  </sheetViews>
  <sheetFormatPr defaultRowHeight="12.5"/>
  <cols>
    <col min="1" max="1" width="26.08984375" style="2" customWidth="1"/>
    <col min="2" max="2" width="19.08984375" style="2" customWidth="1"/>
    <col min="3" max="3" width="19.26953125" style="2" customWidth="1"/>
    <col min="4" max="4" width="18.26953125" style="2" customWidth="1"/>
    <col min="5" max="5" width="20.90625" style="2" customWidth="1"/>
    <col min="6" max="6" width="18.81640625" style="2" customWidth="1"/>
    <col min="7" max="7" width="16" style="2" customWidth="1"/>
    <col min="8" max="8" width="16.81640625" style="2" customWidth="1"/>
    <col min="9" max="9" width="13.26953125" style="2" customWidth="1"/>
    <col min="10" max="10" width="12.453125" style="2" customWidth="1"/>
    <col min="11" max="11" width="20.1796875" style="2" customWidth="1"/>
    <col min="12" max="12" width="16.81640625" style="2" customWidth="1"/>
    <col min="13" max="13" width="14.26953125" style="2" customWidth="1"/>
    <col min="14" max="14" width="16.81640625" style="2" customWidth="1"/>
    <col min="15" max="15" width="12.6328125" style="2" customWidth="1"/>
    <col min="16" max="16" width="15" style="2" customWidth="1"/>
    <col min="17" max="16384" width="8.7265625" style="2"/>
  </cols>
  <sheetData>
    <row r="1" spans="1:16" ht="14">
      <c r="A1" s="57" t="s">
        <v>25</v>
      </c>
      <c r="B1" s="57"/>
      <c r="C1" s="57"/>
      <c r="D1" s="57"/>
    </row>
    <row r="2" spans="1:16" ht="13">
      <c r="B2" s="60">
        <v>1971</v>
      </c>
      <c r="C2" s="60"/>
      <c r="D2" s="60"/>
      <c r="E2" s="60">
        <v>1981</v>
      </c>
      <c r="F2" s="60"/>
      <c r="G2" s="60"/>
      <c r="H2" s="60">
        <v>1991</v>
      </c>
      <c r="I2" s="60"/>
      <c r="J2" s="60"/>
      <c r="K2" s="60">
        <v>2001</v>
      </c>
      <c r="L2" s="60"/>
      <c r="M2" s="60"/>
      <c r="N2" s="60">
        <v>2011</v>
      </c>
      <c r="O2" s="60"/>
      <c r="P2" s="60"/>
    </row>
    <row r="3" spans="1:16">
      <c r="A3" s="3" t="s">
        <v>0</v>
      </c>
      <c r="B3" s="2" t="s">
        <v>1</v>
      </c>
      <c r="C3" s="2" t="s">
        <v>2</v>
      </c>
      <c r="D3" s="2" t="s">
        <v>3</v>
      </c>
      <c r="E3" s="2" t="s">
        <v>1</v>
      </c>
      <c r="F3" s="2" t="s">
        <v>2</v>
      </c>
      <c r="G3" s="2" t="s">
        <v>3</v>
      </c>
      <c r="H3" s="2" t="s">
        <v>1</v>
      </c>
      <c r="I3" s="2" t="s">
        <v>2</v>
      </c>
      <c r="J3" s="2" t="s">
        <v>3</v>
      </c>
      <c r="K3" s="2" t="s">
        <v>1</v>
      </c>
      <c r="L3" s="2" t="s">
        <v>2</v>
      </c>
      <c r="M3" s="2" t="s">
        <v>3</v>
      </c>
      <c r="N3" s="2" t="s">
        <v>1</v>
      </c>
      <c r="O3" s="2" t="s">
        <v>2</v>
      </c>
      <c r="P3" s="2" t="s">
        <v>3</v>
      </c>
    </row>
    <row r="4" spans="1:16">
      <c r="A4" s="4" t="s">
        <v>4</v>
      </c>
      <c r="B4" s="5">
        <v>2198606</v>
      </c>
      <c r="C4" s="5">
        <v>1095176</v>
      </c>
      <c r="D4" s="5">
        <v>1103430</v>
      </c>
      <c r="E4" s="5">
        <v>2596112</v>
      </c>
      <c r="F4" s="5">
        <v>1279150</v>
      </c>
      <c r="G4" s="5">
        <v>1316962</v>
      </c>
      <c r="H4" s="5">
        <v>2946650</v>
      </c>
      <c r="I4" s="5">
        <v>1447594</v>
      </c>
      <c r="J4" s="5">
        <v>1499056</v>
      </c>
      <c r="K4" s="5">
        <v>3234356</v>
      </c>
      <c r="L4" s="5">
        <v>1569917</v>
      </c>
      <c r="M4" s="5">
        <v>1664439</v>
      </c>
      <c r="N4" s="6">
        <v>3301427</v>
      </c>
      <c r="O4" s="6">
        <v>1581678</v>
      </c>
      <c r="P4" s="6">
        <v>1719749</v>
      </c>
    </row>
    <row r="5" spans="1:16">
      <c r="A5" s="4" t="s">
        <v>5</v>
      </c>
      <c r="B5" s="5">
        <v>1839265</v>
      </c>
      <c r="C5" s="5">
        <v>919567</v>
      </c>
      <c r="D5" s="5">
        <v>919698</v>
      </c>
      <c r="E5" s="5">
        <v>2175339</v>
      </c>
      <c r="F5" s="5">
        <v>1076052</v>
      </c>
      <c r="G5" s="5">
        <v>1099287</v>
      </c>
      <c r="H5" s="5">
        <v>2407566</v>
      </c>
      <c r="I5" s="5">
        <v>1182810</v>
      </c>
      <c r="J5" s="5">
        <v>1224756</v>
      </c>
      <c r="K5" s="5">
        <v>2585208</v>
      </c>
      <c r="L5" s="5">
        <v>1249621</v>
      </c>
      <c r="M5" s="5">
        <v>1335587</v>
      </c>
      <c r="N5" s="6">
        <v>2635375</v>
      </c>
      <c r="O5" s="6">
        <v>1246968</v>
      </c>
      <c r="P5" s="6">
        <v>1388407</v>
      </c>
    </row>
    <row r="6" spans="1:16">
      <c r="A6" s="4" t="s">
        <v>6</v>
      </c>
      <c r="B6" s="5">
        <v>1028208</v>
      </c>
      <c r="C6" s="5">
        <v>509217</v>
      </c>
      <c r="D6" s="5">
        <v>518991</v>
      </c>
      <c r="E6" s="5">
        <v>1125345</v>
      </c>
      <c r="F6" s="5">
        <v>547352</v>
      </c>
      <c r="G6" s="5">
        <v>577993</v>
      </c>
      <c r="H6" s="5">
        <v>1188332</v>
      </c>
      <c r="I6" s="5">
        <v>576176</v>
      </c>
      <c r="J6" s="5">
        <v>612156</v>
      </c>
      <c r="K6" s="5">
        <v>1234016</v>
      </c>
      <c r="L6" s="5">
        <v>589398</v>
      </c>
      <c r="M6" s="5">
        <v>644618</v>
      </c>
      <c r="N6" s="6">
        <v>1197412</v>
      </c>
      <c r="O6" s="6">
        <v>561716</v>
      </c>
      <c r="P6" s="6">
        <v>635696</v>
      </c>
    </row>
    <row r="7" spans="1:16">
      <c r="A7" s="4" t="s">
        <v>7</v>
      </c>
      <c r="B7" s="5">
        <v>1671286</v>
      </c>
      <c r="C7" s="5">
        <v>825137</v>
      </c>
      <c r="D7" s="5">
        <v>846149</v>
      </c>
      <c r="E7" s="5">
        <v>1865455</v>
      </c>
      <c r="F7" s="5">
        <v>912888</v>
      </c>
      <c r="G7" s="5">
        <v>952567</v>
      </c>
      <c r="H7" s="5">
        <v>2001217</v>
      </c>
      <c r="I7" s="5">
        <v>975885</v>
      </c>
      <c r="J7" s="5">
        <v>1025332</v>
      </c>
      <c r="K7" s="5">
        <v>2109160</v>
      </c>
      <c r="L7" s="5">
        <v>1014529</v>
      </c>
      <c r="M7" s="5">
        <v>1094631</v>
      </c>
      <c r="N7" s="7">
        <v>2127789</v>
      </c>
      <c r="O7" s="7">
        <v>1013142</v>
      </c>
      <c r="P7" s="7">
        <v>1114647</v>
      </c>
    </row>
    <row r="8" spans="1:16">
      <c r="A8" s="4" t="s">
        <v>8</v>
      </c>
      <c r="B8" s="5">
        <v>1539030</v>
      </c>
      <c r="C8" s="5">
        <v>773182</v>
      </c>
      <c r="D8" s="5">
        <v>765848</v>
      </c>
      <c r="E8" s="5">
        <v>1697442</v>
      </c>
      <c r="F8" s="5">
        <v>848462</v>
      </c>
      <c r="G8" s="5">
        <v>848980</v>
      </c>
      <c r="H8" s="5">
        <v>1828271</v>
      </c>
      <c r="I8" s="5">
        <v>912860</v>
      </c>
      <c r="J8" s="5">
        <v>915411</v>
      </c>
      <c r="K8" s="5">
        <v>1953646</v>
      </c>
      <c r="L8" s="5">
        <v>964926</v>
      </c>
      <c r="M8" s="5">
        <v>988720</v>
      </c>
      <c r="N8" s="7">
        <v>1974551</v>
      </c>
      <c r="O8" s="7">
        <v>968289</v>
      </c>
      <c r="P8" s="7">
        <v>1006262</v>
      </c>
    </row>
    <row r="9" spans="1:16">
      <c r="A9" s="4" t="s">
        <v>9</v>
      </c>
      <c r="B9" s="5">
        <v>758166</v>
      </c>
      <c r="C9" s="5">
        <v>391499</v>
      </c>
      <c r="D9" s="5">
        <v>366667</v>
      </c>
      <c r="E9" s="5">
        <v>955241</v>
      </c>
      <c r="F9" s="5">
        <v>486561</v>
      </c>
      <c r="G9" s="5">
        <v>468680</v>
      </c>
      <c r="H9" s="5">
        <v>1055023</v>
      </c>
      <c r="I9" s="5">
        <v>534097</v>
      </c>
      <c r="J9" s="5">
        <v>520926</v>
      </c>
      <c r="K9" s="5">
        <v>1129221</v>
      </c>
      <c r="L9" s="5">
        <v>566682</v>
      </c>
      <c r="M9" s="5">
        <v>562539</v>
      </c>
      <c r="N9" s="7">
        <v>1108974</v>
      </c>
      <c r="O9" s="7">
        <v>552808</v>
      </c>
      <c r="P9" s="7">
        <v>556166</v>
      </c>
    </row>
    <row r="10" spans="1:16">
      <c r="A10" s="4" t="s">
        <v>10</v>
      </c>
      <c r="B10" s="5">
        <v>2170820</v>
      </c>
      <c r="C10" s="5">
        <v>1092071</v>
      </c>
      <c r="D10" s="5">
        <v>1078749</v>
      </c>
      <c r="E10" s="5">
        <v>2549255</v>
      </c>
      <c r="F10" s="5">
        <v>1276361</v>
      </c>
      <c r="G10" s="5">
        <v>1272894</v>
      </c>
      <c r="H10" s="5">
        <v>2840279</v>
      </c>
      <c r="I10" s="5">
        <v>1420424</v>
      </c>
      <c r="J10" s="5">
        <v>1419855</v>
      </c>
      <c r="K10" s="5">
        <v>3105798</v>
      </c>
      <c r="L10" s="5">
        <v>1538397</v>
      </c>
      <c r="M10" s="5">
        <v>1567401</v>
      </c>
      <c r="N10" s="7">
        <v>3282388</v>
      </c>
      <c r="O10" s="7">
        <v>1619557</v>
      </c>
      <c r="P10" s="7">
        <v>1662831</v>
      </c>
    </row>
    <row r="11" spans="1:16">
      <c r="A11" s="4" t="s">
        <v>11</v>
      </c>
      <c r="B11" s="5">
        <v>2128877</v>
      </c>
      <c r="C11" s="5">
        <v>1022814</v>
      </c>
      <c r="D11" s="5">
        <v>1106063</v>
      </c>
      <c r="E11" s="5">
        <v>2439633</v>
      </c>
      <c r="F11" s="5">
        <v>1161719</v>
      </c>
      <c r="G11" s="5">
        <v>1277914</v>
      </c>
      <c r="H11" s="5">
        <v>2737311</v>
      </c>
      <c r="I11" s="5">
        <v>1312683</v>
      </c>
      <c r="J11" s="5">
        <v>1424628</v>
      </c>
      <c r="K11" s="5">
        <v>2974232</v>
      </c>
      <c r="L11" s="5">
        <v>1422052</v>
      </c>
      <c r="M11" s="5">
        <v>1552180</v>
      </c>
      <c r="N11" s="7">
        <v>3121200</v>
      </c>
      <c r="O11" s="7">
        <v>1480763</v>
      </c>
      <c r="P11" s="7">
        <v>1640437</v>
      </c>
    </row>
    <row r="12" spans="1:16">
      <c r="A12" s="4" t="s">
        <v>12</v>
      </c>
      <c r="B12" s="5">
        <v>1685347</v>
      </c>
      <c r="C12" s="5">
        <v>819576</v>
      </c>
      <c r="D12" s="5">
        <v>865771</v>
      </c>
      <c r="E12" s="5">
        <v>2044399</v>
      </c>
      <c r="F12" s="5">
        <v>994196</v>
      </c>
      <c r="G12" s="5">
        <v>1050203</v>
      </c>
      <c r="H12" s="5">
        <v>2382235</v>
      </c>
      <c r="I12" s="5">
        <v>1155822</v>
      </c>
      <c r="J12" s="5">
        <v>1226413</v>
      </c>
      <c r="K12" s="5">
        <v>2617482</v>
      </c>
      <c r="L12" s="5">
        <v>1266985</v>
      </c>
      <c r="M12" s="5">
        <v>1350497</v>
      </c>
      <c r="N12" s="7">
        <v>2809934</v>
      </c>
      <c r="O12" s="7">
        <v>1359478</v>
      </c>
      <c r="P12" s="7">
        <v>1450456</v>
      </c>
    </row>
    <row r="13" spans="1:16">
      <c r="A13" s="4" t="s">
        <v>13</v>
      </c>
      <c r="B13" s="5">
        <v>1856357</v>
      </c>
      <c r="C13" s="5">
        <v>909510</v>
      </c>
      <c r="D13" s="5">
        <v>946847</v>
      </c>
      <c r="E13" s="5">
        <v>2402701</v>
      </c>
      <c r="F13" s="5">
        <v>1170778</v>
      </c>
      <c r="G13" s="5">
        <v>1231923</v>
      </c>
      <c r="H13" s="5">
        <v>3096330</v>
      </c>
      <c r="I13" s="5">
        <v>1508280</v>
      </c>
      <c r="J13" s="5">
        <v>1588050</v>
      </c>
      <c r="K13" s="5">
        <v>3625471</v>
      </c>
      <c r="L13" s="5">
        <v>1754576</v>
      </c>
      <c r="M13" s="5">
        <v>1870895</v>
      </c>
      <c r="N13" s="7">
        <v>4112920</v>
      </c>
      <c r="O13" s="7">
        <v>1960328</v>
      </c>
      <c r="P13" s="7">
        <v>2152592</v>
      </c>
    </row>
    <row r="14" spans="1:16">
      <c r="A14" s="4" t="s">
        <v>14</v>
      </c>
      <c r="B14" s="5">
        <v>1821734</v>
      </c>
      <c r="C14" s="5">
        <v>909037</v>
      </c>
      <c r="D14" s="5">
        <v>912697</v>
      </c>
      <c r="E14" s="5">
        <v>2245265</v>
      </c>
      <c r="F14" s="5">
        <v>1111409</v>
      </c>
      <c r="G14" s="5">
        <v>1133856</v>
      </c>
      <c r="H14" s="5">
        <v>2619941</v>
      </c>
      <c r="I14" s="5">
        <v>1292765</v>
      </c>
      <c r="J14" s="5">
        <v>1327176</v>
      </c>
      <c r="K14" s="5">
        <v>2879131</v>
      </c>
      <c r="L14" s="5">
        <v>1399358</v>
      </c>
      <c r="M14" s="5">
        <v>1479773</v>
      </c>
      <c r="N14" s="7">
        <v>3086293</v>
      </c>
      <c r="O14" s="7">
        <v>1470942</v>
      </c>
      <c r="P14" s="7">
        <v>1615351</v>
      </c>
    </row>
    <row r="15" spans="1:16">
      <c r="A15" s="4" t="s">
        <v>15</v>
      </c>
      <c r="B15" s="5">
        <v>413850</v>
      </c>
      <c r="C15" s="5">
        <v>215338</v>
      </c>
      <c r="D15" s="5">
        <v>198512</v>
      </c>
      <c r="E15" s="5">
        <v>554026</v>
      </c>
      <c r="F15" s="5">
        <v>284261</v>
      </c>
      <c r="G15" s="5">
        <v>269765</v>
      </c>
      <c r="H15" s="5">
        <v>672128</v>
      </c>
      <c r="I15" s="5">
        <v>341958</v>
      </c>
      <c r="J15" s="5">
        <v>330170</v>
      </c>
      <c r="K15" s="5">
        <v>780619</v>
      </c>
      <c r="L15" s="5">
        <v>391273</v>
      </c>
      <c r="M15" s="5">
        <v>389346</v>
      </c>
      <c r="N15" s="7">
        <v>817420</v>
      </c>
      <c r="O15" s="7">
        <v>401684</v>
      </c>
      <c r="P15" s="7">
        <v>415736</v>
      </c>
    </row>
    <row r="16" spans="1:16">
      <c r="A16" s="4" t="s">
        <v>16</v>
      </c>
      <c r="B16" s="5">
        <v>1552809</v>
      </c>
      <c r="C16" s="5">
        <v>763868</v>
      </c>
      <c r="D16" s="5">
        <v>788941</v>
      </c>
      <c r="E16" s="5">
        <v>1930726</v>
      </c>
      <c r="F16" s="5">
        <v>946553</v>
      </c>
      <c r="G16" s="5">
        <v>984173</v>
      </c>
      <c r="H16" s="5">
        <v>2251727</v>
      </c>
      <c r="I16" s="5">
        <v>1098838</v>
      </c>
      <c r="J16" s="5">
        <v>1152889</v>
      </c>
      <c r="K16" s="5">
        <v>2408956</v>
      </c>
      <c r="L16" s="5">
        <v>1152817</v>
      </c>
      <c r="M16" s="5">
        <v>1256139</v>
      </c>
      <c r="N16" s="6">
        <v>2523003</v>
      </c>
      <c r="O16" s="6">
        <v>1181446</v>
      </c>
      <c r="P16" s="6">
        <v>1341557</v>
      </c>
    </row>
    <row r="17" spans="1:16">
      <c r="A17" s="4" t="s">
        <v>17</v>
      </c>
      <c r="B17" s="5">
        <v>683020</v>
      </c>
      <c r="C17" s="5">
        <v>341859</v>
      </c>
      <c r="D17" s="5">
        <v>341161</v>
      </c>
      <c r="E17" s="5">
        <v>872741</v>
      </c>
      <c r="F17" s="5">
        <v>432025</v>
      </c>
      <c r="G17" s="5">
        <v>440716</v>
      </c>
      <c r="H17" s="5">
        <v>1071508</v>
      </c>
      <c r="I17" s="5">
        <v>528803</v>
      </c>
      <c r="J17" s="5">
        <v>542705</v>
      </c>
      <c r="K17" s="5">
        <v>1204078</v>
      </c>
      <c r="L17" s="5">
        <v>588083</v>
      </c>
      <c r="M17" s="5">
        <v>615995</v>
      </c>
      <c r="N17" s="6">
        <v>1307375</v>
      </c>
      <c r="O17" s="6">
        <v>628613</v>
      </c>
      <c r="P17" s="6">
        <v>678762</v>
      </c>
    </row>
    <row r="18" spans="1:16">
      <c r="A18" s="4" t="s">
        <v>18</v>
      </c>
      <c r="B18" s="5">
        <v>21347375</v>
      </c>
      <c r="C18" s="5">
        <v>10587851</v>
      </c>
      <c r="D18" s="5">
        <v>10759524</v>
      </c>
      <c r="E18" s="5">
        <v>25453680</v>
      </c>
      <c r="F18" s="5">
        <v>12527767</v>
      </c>
      <c r="G18" s="5">
        <v>12925913</v>
      </c>
      <c r="H18" s="5">
        <v>29098518</v>
      </c>
      <c r="I18" s="5">
        <v>14288995</v>
      </c>
      <c r="J18" s="5">
        <v>14809523</v>
      </c>
      <c r="K18" s="5">
        <v>31841374</v>
      </c>
      <c r="L18" s="5">
        <v>15468614</v>
      </c>
      <c r="M18" s="5">
        <v>16372760</v>
      </c>
      <c r="N18" s="8">
        <f>SUM(N4:N17)</f>
        <v>33406061</v>
      </c>
      <c r="O18" s="7">
        <f>SUM(O4:O17)</f>
        <v>16027412</v>
      </c>
      <c r="P18" s="7">
        <f>SUM(P4:P17)</f>
        <v>17378649</v>
      </c>
    </row>
    <row r="19" spans="1:16">
      <c r="A19" s="61" t="s">
        <v>55</v>
      </c>
      <c r="B19" s="61"/>
      <c r="C19" s="61"/>
      <c r="D19" s="61"/>
    </row>
    <row r="26" spans="1:16">
      <c r="B26" s="55"/>
      <c r="C26" s="55"/>
      <c r="D26" s="55"/>
    </row>
    <row r="27" spans="1:16">
      <c r="B27" s="55"/>
      <c r="C27" s="55"/>
      <c r="D27" s="55"/>
    </row>
    <row r="28" spans="1:16">
      <c r="B28" s="55"/>
      <c r="C28" s="55"/>
      <c r="D28" s="55"/>
    </row>
    <row r="29" spans="1:16">
      <c r="B29" s="55"/>
      <c r="C29" s="55"/>
      <c r="D29" s="55"/>
    </row>
    <row r="30" spans="1:16">
      <c r="B30" s="55"/>
      <c r="C30" s="55"/>
      <c r="D30" s="55"/>
    </row>
    <row r="31" spans="1:16">
      <c r="B31" s="55"/>
      <c r="C31" s="55"/>
      <c r="D31" s="55"/>
    </row>
  </sheetData>
  <mergeCells count="7">
    <mergeCell ref="K2:M2"/>
    <mergeCell ref="N2:P2"/>
    <mergeCell ref="A1:D1"/>
    <mergeCell ref="A19:D19"/>
    <mergeCell ref="B2:D2"/>
    <mergeCell ref="E2:G2"/>
    <mergeCell ref="H2:J2"/>
  </mergeCells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A21" sqref="A21:D21"/>
    </sheetView>
  </sheetViews>
  <sheetFormatPr defaultRowHeight="14"/>
  <cols>
    <col min="1" max="1" width="12.7265625" style="25" customWidth="1"/>
    <col min="2" max="2" width="11.36328125" style="25" customWidth="1"/>
    <col min="3" max="3" width="14.26953125" style="25" customWidth="1"/>
    <col min="4" max="4" width="14.36328125" style="25" customWidth="1"/>
    <col min="5" max="5" width="12.26953125" style="34" customWidth="1"/>
    <col min="6" max="6" width="12.36328125" style="34" customWidth="1"/>
    <col min="7" max="7" width="15.26953125" style="34" customWidth="1"/>
    <col min="8" max="8" width="12.90625" style="25" customWidth="1"/>
    <col min="9" max="9" width="14.36328125" style="25" customWidth="1"/>
    <col min="10" max="10" width="13.453125" style="25" customWidth="1"/>
    <col min="11" max="16384" width="8.7265625" style="25"/>
  </cols>
  <sheetData>
    <row r="1" spans="1:10">
      <c r="A1" s="62" t="s">
        <v>44</v>
      </c>
      <c r="B1" s="62"/>
      <c r="C1" s="62"/>
      <c r="D1" s="62"/>
      <c r="E1" s="62"/>
      <c r="F1" s="62"/>
      <c r="G1" s="62"/>
      <c r="H1" s="62"/>
      <c r="I1" s="62"/>
    </row>
    <row r="2" spans="1:10" ht="14.5" customHeight="1">
      <c r="A2" s="63">
        <v>1991</v>
      </c>
      <c r="B2" s="63"/>
      <c r="C2" s="63"/>
      <c r="D2" s="63"/>
      <c r="E2" s="63">
        <v>2001</v>
      </c>
      <c r="F2" s="63"/>
      <c r="G2" s="63"/>
      <c r="H2" s="63">
        <v>2011</v>
      </c>
      <c r="I2" s="63"/>
      <c r="J2" s="63"/>
    </row>
    <row r="3" spans="1:10">
      <c r="A3" s="26" t="s">
        <v>26</v>
      </c>
      <c r="B3" s="31" t="s">
        <v>2</v>
      </c>
      <c r="C3" s="31" t="s">
        <v>3</v>
      </c>
      <c r="D3" s="31" t="s">
        <v>20</v>
      </c>
      <c r="E3" s="34" t="s">
        <v>2</v>
      </c>
      <c r="F3" s="34" t="s">
        <v>3</v>
      </c>
      <c r="G3" s="34" t="s">
        <v>20</v>
      </c>
      <c r="H3" s="27" t="s">
        <v>2</v>
      </c>
      <c r="I3" s="27" t="s">
        <v>3</v>
      </c>
      <c r="J3" s="27" t="s">
        <v>20</v>
      </c>
    </row>
    <row r="4" spans="1:10">
      <c r="A4" s="28" t="s">
        <v>27</v>
      </c>
      <c r="B4" s="32">
        <v>1365090</v>
      </c>
      <c r="C4" s="32">
        <v>1298620</v>
      </c>
      <c r="D4" s="32">
        <f>B4+C4</f>
        <v>2663710</v>
      </c>
      <c r="E4" s="35">
        <v>1409487</v>
      </c>
      <c r="F4" s="35">
        <v>1355677</v>
      </c>
      <c r="G4" s="35">
        <v>2765164</v>
      </c>
      <c r="H4" s="29">
        <v>1247534</v>
      </c>
      <c r="I4" s="29">
        <v>1205558</v>
      </c>
      <c r="J4" s="29">
        <v>2453092</v>
      </c>
    </row>
    <row r="5" spans="1:10">
      <c r="A5" s="30" t="s">
        <v>28</v>
      </c>
      <c r="B5" s="33">
        <v>1459473</v>
      </c>
      <c r="C5" s="33">
        <v>1425373</v>
      </c>
      <c r="D5" s="33">
        <f>B5+C5</f>
        <v>2884846</v>
      </c>
      <c r="E5" s="35">
        <v>1295679</v>
      </c>
      <c r="F5" s="35">
        <v>1248502</v>
      </c>
      <c r="G5" s="35">
        <v>2544181</v>
      </c>
      <c r="H5" s="29">
        <v>1303190</v>
      </c>
      <c r="I5" s="29">
        <v>1251922</v>
      </c>
      <c r="J5" s="29">
        <v>2555112</v>
      </c>
    </row>
    <row r="6" spans="1:10">
      <c r="A6" s="28" t="s">
        <v>29</v>
      </c>
      <c r="B6" s="32">
        <v>1564752</v>
      </c>
      <c r="C6" s="32">
        <v>1534328</v>
      </c>
      <c r="D6" s="32">
        <f t="shared" ref="D6:D18" si="0">B6+C6</f>
        <v>3099080</v>
      </c>
      <c r="E6" s="35">
        <v>1523842</v>
      </c>
      <c r="F6" s="35">
        <v>1463358</v>
      </c>
      <c r="G6" s="35">
        <v>2987200</v>
      </c>
      <c r="H6" s="29">
        <v>1438917</v>
      </c>
      <c r="I6" s="29">
        <v>1383853</v>
      </c>
      <c r="J6" s="29">
        <v>2822770</v>
      </c>
    </row>
    <row r="7" spans="1:10">
      <c r="A7" s="30" t="s">
        <v>30</v>
      </c>
      <c r="B7" s="33">
        <v>1467374</v>
      </c>
      <c r="C7" s="33">
        <v>1551965</v>
      </c>
      <c r="D7" s="33">
        <f t="shared" si="0"/>
        <v>3019339</v>
      </c>
      <c r="E7" s="35">
        <v>1484586</v>
      </c>
      <c r="F7" s="35">
        <v>1499920</v>
      </c>
      <c r="G7" s="35">
        <v>2984506</v>
      </c>
      <c r="H7" s="29">
        <v>1328299</v>
      </c>
      <c r="I7" s="29">
        <v>1282253</v>
      </c>
      <c r="J7" s="29">
        <v>2610552</v>
      </c>
    </row>
    <row r="8" spans="1:10">
      <c r="A8" s="28" t="s">
        <v>31</v>
      </c>
      <c r="B8" s="32">
        <v>1475802</v>
      </c>
      <c r="C8" s="32">
        <v>1636830</v>
      </c>
      <c r="D8" s="32">
        <f t="shared" si="0"/>
        <v>3112632</v>
      </c>
      <c r="E8" s="35">
        <v>1440467</v>
      </c>
      <c r="F8" s="35">
        <v>1543523</v>
      </c>
      <c r="G8" s="35">
        <v>2983990</v>
      </c>
      <c r="H8" s="29">
        <v>1298826</v>
      </c>
      <c r="I8" s="29">
        <v>1366983</v>
      </c>
      <c r="J8" s="29">
        <v>2665809</v>
      </c>
    </row>
    <row r="9" spans="1:10">
      <c r="A9" s="30" t="s">
        <v>32</v>
      </c>
      <c r="B9" s="33">
        <v>1262730</v>
      </c>
      <c r="C9" s="33">
        <v>1398554</v>
      </c>
      <c r="D9" s="33">
        <f t="shared" si="0"/>
        <v>2661284</v>
      </c>
      <c r="E9" s="35">
        <v>1296905</v>
      </c>
      <c r="F9" s="35">
        <v>1489290</v>
      </c>
      <c r="G9" s="35">
        <v>2786195</v>
      </c>
      <c r="H9" s="29">
        <v>1203978</v>
      </c>
      <c r="I9" s="29">
        <v>1400114</v>
      </c>
      <c r="J9" s="29">
        <v>2604092</v>
      </c>
    </row>
    <row r="10" spans="1:10">
      <c r="A10" s="28" t="s">
        <v>33</v>
      </c>
      <c r="B10" s="32">
        <v>1046690</v>
      </c>
      <c r="C10" s="32">
        <v>1060612</v>
      </c>
      <c r="D10" s="32">
        <f t="shared" si="0"/>
        <v>2107302</v>
      </c>
      <c r="E10" s="35">
        <v>1185807</v>
      </c>
      <c r="F10" s="35">
        <v>1330656</v>
      </c>
      <c r="G10" s="35">
        <v>2516463</v>
      </c>
      <c r="H10" s="29">
        <v>1128217</v>
      </c>
      <c r="I10" s="29">
        <v>1327284</v>
      </c>
      <c r="J10" s="29">
        <v>2455501</v>
      </c>
    </row>
    <row r="11" spans="1:10">
      <c r="A11" s="30" t="s">
        <v>34</v>
      </c>
      <c r="B11" s="33">
        <v>1013437</v>
      </c>
      <c r="C11" s="33">
        <v>1036484</v>
      </c>
      <c r="D11" s="33">
        <f t="shared" si="0"/>
        <v>2049921</v>
      </c>
      <c r="E11" s="35">
        <v>1154778</v>
      </c>
      <c r="F11" s="35">
        <v>1311576</v>
      </c>
      <c r="G11" s="35">
        <v>2466354</v>
      </c>
      <c r="H11" s="29">
        <v>1161819</v>
      </c>
      <c r="I11" s="29">
        <v>1417854</v>
      </c>
      <c r="J11" s="29">
        <v>2579673</v>
      </c>
    </row>
    <row r="12" spans="1:10">
      <c r="A12" s="28" t="s">
        <v>35</v>
      </c>
      <c r="B12" s="32">
        <v>764030</v>
      </c>
      <c r="C12" s="32">
        <v>724101</v>
      </c>
      <c r="D12" s="32">
        <f t="shared" si="0"/>
        <v>1488131</v>
      </c>
      <c r="E12" s="35">
        <v>960397</v>
      </c>
      <c r="F12" s="35">
        <v>990887</v>
      </c>
      <c r="G12" s="35">
        <v>1951284</v>
      </c>
      <c r="H12" s="29">
        <v>1117424</v>
      </c>
      <c r="I12" s="29">
        <v>1295074</v>
      </c>
      <c r="J12" s="29">
        <v>2412498</v>
      </c>
    </row>
    <row r="13" spans="1:10">
      <c r="A13" s="30" t="s">
        <v>36</v>
      </c>
      <c r="B13" s="33">
        <v>657954</v>
      </c>
      <c r="C13" s="33">
        <v>678628</v>
      </c>
      <c r="D13" s="33">
        <f t="shared" si="0"/>
        <v>1336582</v>
      </c>
      <c r="E13" s="35">
        <v>952021</v>
      </c>
      <c r="F13" s="35">
        <v>974123</v>
      </c>
      <c r="G13" s="35">
        <v>1926144</v>
      </c>
      <c r="H13" s="29">
        <v>1105598</v>
      </c>
      <c r="I13" s="29">
        <v>1242932</v>
      </c>
      <c r="J13" s="29">
        <v>2348530</v>
      </c>
    </row>
    <row r="14" spans="1:10">
      <c r="A14" s="28" t="s">
        <v>37</v>
      </c>
      <c r="B14" s="32">
        <v>523257</v>
      </c>
      <c r="C14" s="32">
        <v>538602</v>
      </c>
      <c r="D14" s="32">
        <f t="shared" si="0"/>
        <v>1061859</v>
      </c>
      <c r="E14" s="35">
        <v>724701</v>
      </c>
      <c r="F14" s="35">
        <v>712819</v>
      </c>
      <c r="G14" s="35">
        <v>1437520</v>
      </c>
      <c r="H14" s="29">
        <v>931191</v>
      </c>
      <c r="I14" s="29">
        <v>996954</v>
      </c>
      <c r="J14" s="29">
        <v>1928145</v>
      </c>
    </row>
    <row r="15" spans="1:10">
      <c r="A15" s="30" t="s">
        <v>38</v>
      </c>
      <c r="B15" s="33">
        <v>465404</v>
      </c>
      <c r="C15" s="33">
        <v>510493</v>
      </c>
      <c r="D15" s="33">
        <f t="shared" si="0"/>
        <v>975897</v>
      </c>
      <c r="E15" s="35">
        <v>541668</v>
      </c>
      <c r="F15" s="35">
        <v>588576</v>
      </c>
      <c r="G15" s="35">
        <v>1130244</v>
      </c>
      <c r="H15" s="29">
        <v>861527</v>
      </c>
      <c r="I15" s="29">
        <v>880881</v>
      </c>
      <c r="J15" s="29">
        <v>1742408</v>
      </c>
    </row>
    <row r="16" spans="1:10">
      <c r="A16" s="28" t="s">
        <v>39</v>
      </c>
      <c r="B16" s="32">
        <v>417045</v>
      </c>
      <c r="C16" s="32">
        <v>454527</v>
      </c>
      <c r="D16" s="32">
        <f t="shared" si="0"/>
        <v>871572</v>
      </c>
      <c r="E16" s="35">
        <v>480345</v>
      </c>
      <c r="F16" s="35">
        <v>551791</v>
      </c>
      <c r="G16" s="35">
        <v>1032136</v>
      </c>
      <c r="H16" s="29">
        <v>685136</v>
      </c>
      <c r="I16" s="29">
        <v>729535</v>
      </c>
      <c r="J16" s="29">
        <v>1414671</v>
      </c>
    </row>
    <row r="17" spans="1:10">
      <c r="A17" s="30" t="s">
        <v>40</v>
      </c>
      <c r="B17" s="33">
        <v>324559</v>
      </c>
      <c r="C17" s="33">
        <v>374175</v>
      </c>
      <c r="D17" s="33">
        <f t="shared" si="0"/>
        <v>698734</v>
      </c>
      <c r="E17" s="35">
        <v>399671</v>
      </c>
      <c r="F17" s="35">
        <v>502344</v>
      </c>
      <c r="G17" s="35">
        <v>902015</v>
      </c>
      <c r="H17" s="29">
        <v>459232</v>
      </c>
      <c r="I17" s="29">
        <v>542902</v>
      </c>
      <c r="J17" s="29">
        <v>1002134</v>
      </c>
    </row>
    <row r="18" spans="1:10">
      <c r="A18" s="28" t="s">
        <v>41</v>
      </c>
      <c r="B18" s="32">
        <v>199223</v>
      </c>
      <c r="C18" s="32">
        <v>232057</v>
      </c>
      <c r="D18" s="32">
        <f t="shared" si="0"/>
        <v>431280</v>
      </c>
      <c r="E18" s="35">
        <v>273293</v>
      </c>
      <c r="F18" s="35">
        <v>340129</v>
      </c>
      <c r="G18" s="35">
        <v>613422</v>
      </c>
      <c r="H18" s="29">
        <v>326562</v>
      </c>
      <c r="I18" s="29">
        <v>406810</v>
      </c>
      <c r="J18" s="29">
        <v>733372</v>
      </c>
    </row>
    <row r="19" spans="1:10">
      <c r="A19" s="30" t="s">
        <v>42</v>
      </c>
      <c r="B19" s="33">
        <v>121978</v>
      </c>
      <c r="C19" s="33">
        <v>154954</v>
      </c>
      <c r="D19" s="33">
        <f>B19+C19</f>
        <v>276932</v>
      </c>
      <c r="E19" s="35">
        <v>173558</v>
      </c>
      <c r="F19" s="35">
        <v>225531</v>
      </c>
      <c r="G19" s="35">
        <v>399089</v>
      </c>
      <c r="H19" s="29">
        <v>208317</v>
      </c>
      <c r="I19" s="29">
        <v>293050</v>
      </c>
      <c r="J19" s="29">
        <v>501367</v>
      </c>
    </row>
    <row r="20" spans="1:10">
      <c r="A20" s="28" t="s">
        <v>43</v>
      </c>
      <c r="B20" s="32">
        <v>128057</v>
      </c>
      <c r="C20" s="32">
        <v>16070</v>
      </c>
      <c r="D20" s="32">
        <f>B20+C20</f>
        <v>144127</v>
      </c>
      <c r="E20" s="35">
        <v>157345</v>
      </c>
      <c r="F20" s="35">
        <v>231668</v>
      </c>
      <c r="G20" s="35">
        <v>389013</v>
      </c>
      <c r="H20" s="29">
        <v>204348</v>
      </c>
      <c r="I20" s="29">
        <v>337501</v>
      </c>
      <c r="J20" s="29">
        <v>541849</v>
      </c>
    </row>
    <row r="21" spans="1:10">
      <c r="A21" s="61" t="s">
        <v>55</v>
      </c>
      <c r="B21" s="61"/>
      <c r="C21" s="61"/>
      <c r="D21" s="61"/>
    </row>
  </sheetData>
  <mergeCells count="5">
    <mergeCell ref="A1:I1"/>
    <mergeCell ref="A2:D2"/>
    <mergeCell ref="E2:G2"/>
    <mergeCell ref="H2:J2"/>
    <mergeCell ref="A21:D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2:K30"/>
  <sheetViews>
    <sheetView workbookViewId="0">
      <selection activeCell="G22" sqref="G22"/>
    </sheetView>
  </sheetViews>
  <sheetFormatPr defaultRowHeight="12.5"/>
  <cols>
    <col min="1" max="1" width="22.90625" style="2" customWidth="1"/>
    <col min="2" max="2" width="12.08984375" style="39" customWidth="1"/>
    <col min="3" max="3" width="16.1796875" style="39" customWidth="1"/>
    <col min="4" max="4" width="13.54296875" style="39" customWidth="1"/>
    <col min="5" max="5" width="17.453125" style="39" customWidth="1"/>
    <col min="6" max="6" width="13.1796875" style="39" customWidth="1"/>
    <col min="7" max="7" width="12.7265625" style="39" customWidth="1"/>
    <col min="8" max="8" width="12.6328125" style="39" customWidth="1"/>
    <col min="9" max="9" width="13.08984375" style="39" customWidth="1"/>
    <col min="10" max="11" width="12" style="39" customWidth="1"/>
    <col min="12" max="16384" width="8.7265625" style="2"/>
  </cols>
  <sheetData>
    <row r="2" spans="1:11" s="11" customFormat="1" ht="14">
      <c r="A2" s="56" t="s">
        <v>56</v>
      </c>
      <c r="B2" s="56"/>
      <c r="C2" s="56"/>
      <c r="D2" s="42"/>
    </row>
    <row r="4" spans="1:11">
      <c r="A4" s="2" t="s">
        <v>0</v>
      </c>
      <c r="B4" s="37" t="s">
        <v>45</v>
      </c>
      <c r="C4" s="37" t="s">
        <v>46</v>
      </c>
      <c r="D4" s="37" t="s">
        <v>47</v>
      </c>
      <c r="E4" s="37" t="s">
        <v>48</v>
      </c>
      <c r="F4" s="37" t="s">
        <v>49</v>
      </c>
      <c r="G4" s="37" t="s">
        <v>50</v>
      </c>
      <c r="H4" s="37" t="s">
        <v>51</v>
      </c>
      <c r="I4" s="37" t="s">
        <v>52</v>
      </c>
      <c r="J4" s="37" t="s">
        <v>53</v>
      </c>
      <c r="K4" s="37" t="s">
        <v>54</v>
      </c>
    </row>
    <row r="5" spans="1:11">
      <c r="A5" s="38" t="s">
        <v>17</v>
      </c>
      <c r="B5" s="40">
        <v>3.8243482969446432</v>
      </c>
      <c r="C5" s="40">
        <v>17.558021414309678</v>
      </c>
      <c r="D5" s="40">
        <v>13.328565800233742</v>
      </c>
      <c r="E5" s="40">
        <v>20.078819518493958</v>
      </c>
      <c r="F5" s="40">
        <v>24.600334281355906</v>
      </c>
      <c r="G5" s="40">
        <v>33.364314082312468</v>
      </c>
      <c r="H5" s="40">
        <v>27.776785452841789</v>
      </c>
      <c r="I5" s="40">
        <v>22.775027184468243</v>
      </c>
      <c r="J5" s="40">
        <v>12.372282801434986</v>
      </c>
      <c r="K5" s="40">
        <v>8.5789292720239061</v>
      </c>
    </row>
    <row r="6" spans="1:11">
      <c r="A6" s="38" t="s">
        <v>16</v>
      </c>
      <c r="B6" s="40">
        <v>2.3739476100420869</v>
      </c>
      <c r="C6" s="40">
        <v>14.521842814681689</v>
      </c>
      <c r="D6" s="40">
        <v>12.163147054163554</v>
      </c>
      <c r="E6" s="40">
        <v>21.679433677464139</v>
      </c>
      <c r="F6" s="40">
        <v>30.236270965316706</v>
      </c>
      <c r="G6" s="40">
        <v>31.823221398567679</v>
      </c>
      <c r="H6" s="40">
        <v>24.337635858627817</v>
      </c>
      <c r="I6" s="40">
        <v>16.625922062478054</v>
      </c>
      <c r="J6" s="40">
        <v>6.9825960251842254</v>
      </c>
      <c r="K6" s="40">
        <v>4.734291535420323</v>
      </c>
    </row>
    <row r="7" spans="1:11">
      <c r="A7" s="38" t="s">
        <v>15</v>
      </c>
      <c r="B7" s="40">
        <v>2.6917346061127332</v>
      </c>
      <c r="C7" s="40">
        <v>8.2551816069174606</v>
      </c>
      <c r="D7" s="40">
        <v>15.888807767328837</v>
      </c>
      <c r="E7" s="40">
        <v>59.172543488481431</v>
      </c>
      <c r="F7" s="40">
        <v>62.603379017013232</v>
      </c>
      <c r="G7" s="40">
        <v>50.351492252638465</v>
      </c>
      <c r="H7" s="40">
        <v>33.871209375377553</v>
      </c>
      <c r="I7" s="40">
        <v>21.317050102341767</v>
      </c>
      <c r="J7" s="40">
        <v>16.141419491525422</v>
      </c>
      <c r="K7" s="40">
        <v>4.7143356746376917</v>
      </c>
    </row>
    <row r="8" spans="1:11">
      <c r="A8" s="38" t="s">
        <v>14</v>
      </c>
      <c r="B8" s="40">
        <v>3.554423482773049</v>
      </c>
      <c r="C8" s="40">
        <v>17.512925402803624</v>
      </c>
      <c r="D8" s="40">
        <v>11.946200248217739</v>
      </c>
      <c r="E8" s="40">
        <v>25.144998531518546</v>
      </c>
      <c r="F8" s="40">
        <v>25.709809555970981</v>
      </c>
      <c r="G8" s="40">
        <v>29.807405232814574</v>
      </c>
      <c r="H8" s="40">
        <v>23.248783850990321</v>
      </c>
      <c r="I8" s="40">
        <v>16.68738433993315</v>
      </c>
      <c r="J8" s="40">
        <v>9.8929708722448328</v>
      </c>
      <c r="K8" s="40">
        <v>7.1952960806576707</v>
      </c>
    </row>
    <row r="9" spans="1:11">
      <c r="A9" s="38" t="s">
        <v>13</v>
      </c>
      <c r="B9" s="40">
        <v>2.1671843182975925</v>
      </c>
      <c r="C9" s="40">
        <v>14.443202667580987</v>
      </c>
      <c r="D9" s="40">
        <v>11.730192200378729</v>
      </c>
      <c r="E9" s="40">
        <v>17.668166024450279</v>
      </c>
      <c r="F9" s="40">
        <v>20.670460060640956</v>
      </c>
      <c r="G9" s="40">
        <v>33.80403208949307</v>
      </c>
      <c r="H9" s="40">
        <v>29.43097690799776</v>
      </c>
      <c r="I9" s="40">
        <v>28.868718995830111</v>
      </c>
      <c r="J9" s="40">
        <v>17.089296037567056</v>
      </c>
      <c r="K9" s="40">
        <v>13.445122026903539</v>
      </c>
    </row>
    <row r="10" spans="1:11">
      <c r="A10" s="38" t="s">
        <v>12</v>
      </c>
      <c r="B10" s="40">
        <v>4.1796893108184934</v>
      </c>
      <c r="C10" s="40">
        <v>10.222391883726704</v>
      </c>
      <c r="D10" s="40">
        <v>8.8997392928397954</v>
      </c>
      <c r="E10" s="40">
        <v>18.452614388649227</v>
      </c>
      <c r="F10" s="40">
        <v>12.790230339447607</v>
      </c>
      <c r="G10" s="40">
        <v>23.062223805921544</v>
      </c>
      <c r="H10" s="40">
        <v>21.304336733028865</v>
      </c>
      <c r="I10" s="40">
        <v>16.524954277516276</v>
      </c>
      <c r="J10" s="40">
        <v>9.8750543082441489</v>
      </c>
      <c r="K10" s="40">
        <v>7.3525625009073607</v>
      </c>
    </row>
    <row r="11" spans="1:11">
      <c r="A11" s="38" t="s">
        <v>11</v>
      </c>
      <c r="B11" s="40">
        <v>5.7237736162826653</v>
      </c>
      <c r="C11" s="40">
        <v>22.138645641578947</v>
      </c>
      <c r="D11" s="40">
        <v>16.166907968806122</v>
      </c>
      <c r="E11" s="40">
        <v>21.527146244840196</v>
      </c>
      <c r="F11" s="40">
        <v>20.324484196272671</v>
      </c>
      <c r="G11" s="40">
        <v>26.09343062061809</v>
      </c>
      <c r="H11" s="40">
        <v>14.597179639781913</v>
      </c>
      <c r="I11" s="40">
        <v>12.201753296499925</v>
      </c>
      <c r="J11" s="40">
        <v>8.6552459694934196</v>
      </c>
      <c r="K11" s="40">
        <v>4.9413764628986572</v>
      </c>
    </row>
    <row r="12" spans="1:11">
      <c r="A12" s="38" t="s">
        <v>10</v>
      </c>
      <c r="B12" s="40">
        <v>7.3502550774072546</v>
      </c>
      <c r="C12" s="40">
        <v>24.504916313088252</v>
      </c>
      <c r="D12" s="40">
        <v>19.289205286085409</v>
      </c>
      <c r="E12" s="40">
        <v>18.884970638714588</v>
      </c>
      <c r="F12" s="40">
        <v>22.175909947699576</v>
      </c>
      <c r="G12" s="40">
        <v>27.489810540657999</v>
      </c>
      <c r="H12" s="40">
        <v>17.432813406915358</v>
      </c>
      <c r="I12" s="40">
        <v>11.416041157122375</v>
      </c>
      <c r="J12" s="40">
        <v>9.3483421875104522</v>
      </c>
      <c r="K12" s="40">
        <v>5.6858173004168329</v>
      </c>
    </row>
    <row r="13" spans="1:11">
      <c r="A13" s="38" t="s">
        <v>9</v>
      </c>
      <c r="B13" s="40">
        <v>9.2272307259652084</v>
      </c>
      <c r="C13" s="40">
        <v>72.577723423232896</v>
      </c>
      <c r="D13" s="40">
        <v>30.166240409207163</v>
      </c>
      <c r="E13" s="40">
        <v>35.664112388250317</v>
      </c>
      <c r="F13" s="40">
        <v>73.44774939503111</v>
      </c>
      <c r="G13" s="40">
        <v>31.890739052682118</v>
      </c>
      <c r="H13" s="40">
        <v>25.993647829103388</v>
      </c>
      <c r="I13" s="40">
        <v>10.445740917736989</v>
      </c>
      <c r="J13" s="40">
        <v>7.0328324595767109</v>
      </c>
      <c r="K13" s="41">
        <v>-1.7930059749154506</v>
      </c>
    </row>
    <row r="14" spans="1:11">
      <c r="A14" s="38" t="s">
        <v>8</v>
      </c>
      <c r="B14" s="40">
        <v>19.965166789607409</v>
      </c>
      <c r="C14" s="40">
        <v>32.382258598956753</v>
      </c>
      <c r="D14" s="40">
        <v>21.653556005981404</v>
      </c>
      <c r="E14" s="40">
        <v>20.10597105310325</v>
      </c>
      <c r="F14" s="40">
        <v>16.027242913328116</v>
      </c>
      <c r="G14" s="40">
        <v>17.127086119074601</v>
      </c>
      <c r="H14" s="40">
        <v>10.292976745092687</v>
      </c>
      <c r="I14" s="40">
        <v>7.7074209310244477</v>
      </c>
      <c r="J14" s="40">
        <v>6.8575719901480685</v>
      </c>
      <c r="K14" s="40">
        <v>1.0700505618725193</v>
      </c>
    </row>
    <row r="15" spans="1:11">
      <c r="A15" s="38" t="s">
        <v>7</v>
      </c>
      <c r="B15" s="40">
        <v>18.534457711068647</v>
      </c>
      <c r="C15" s="40">
        <v>24.754807955728452</v>
      </c>
      <c r="D15" s="40">
        <v>13.633726373115801</v>
      </c>
      <c r="E15" s="40">
        <v>18.578516330615631</v>
      </c>
      <c r="F15" s="40">
        <v>20.450746025415043</v>
      </c>
      <c r="G15" s="40">
        <v>19.014661720795658</v>
      </c>
      <c r="H15" s="40">
        <v>11.617939718276824</v>
      </c>
      <c r="I15" s="40">
        <v>7.2776882851636735</v>
      </c>
      <c r="J15" s="40">
        <v>5.3938678314245783</v>
      </c>
      <c r="K15" s="40">
        <v>0.88324261791424075</v>
      </c>
    </row>
    <row r="16" spans="1:11">
      <c r="A16" s="38" t="s">
        <v>6</v>
      </c>
      <c r="B16" s="40">
        <v>18.564553161427057</v>
      </c>
      <c r="C16" s="40">
        <v>27.241411414207242</v>
      </c>
      <c r="D16" s="40">
        <v>20.50632911392405</v>
      </c>
      <c r="E16" s="40">
        <v>24.779160219000897</v>
      </c>
      <c r="F16" s="40">
        <v>23.495979267926458</v>
      </c>
      <c r="G16" s="40">
        <v>15.753733090764991</v>
      </c>
      <c r="H16" s="40">
        <v>9.4472130152653939</v>
      </c>
      <c r="I16" s="40">
        <v>5.5971279918602743</v>
      </c>
      <c r="J16" s="40">
        <v>3.8443801900478989</v>
      </c>
      <c r="K16" s="41">
        <v>-2.9662500324144907</v>
      </c>
    </row>
    <row r="17" spans="1:11">
      <c r="A17" s="38" t="s">
        <v>5</v>
      </c>
      <c r="B17" s="40">
        <v>18.606823511222203</v>
      </c>
      <c r="C17" s="40">
        <v>26.380462510840381</v>
      </c>
      <c r="D17" s="40">
        <v>22.712705987184133</v>
      </c>
      <c r="E17" s="40">
        <v>29.626598644617872</v>
      </c>
      <c r="F17" s="40">
        <v>31.587986620579596</v>
      </c>
      <c r="G17" s="40">
        <v>25.881953565217511</v>
      </c>
      <c r="H17" s="40">
        <v>18.27219024990961</v>
      </c>
      <c r="I17" s="40">
        <v>10.675439552180142</v>
      </c>
      <c r="J17" s="40">
        <v>7.3784893124425253</v>
      </c>
      <c r="K17" s="40">
        <v>1.9405401809061398</v>
      </c>
    </row>
    <row r="18" spans="1:11" ht="11.5" customHeight="1">
      <c r="A18" s="38" t="s">
        <v>4</v>
      </c>
      <c r="B18" s="40">
        <v>17.019449595414699</v>
      </c>
      <c r="C18" s="40">
        <v>28.580432267445786</v>
      </c>
      <c r="D18" s="40">
        <v>18.463653540697273</v>
      </c>
      <c r="E18" s="40">
        <v>30.81157018768404</v>
      </c>
      <c r="F18" s="40">
        <v>31.383885670561796</v>
      </c>
      <c r="G18" s="40">
        <v>26.028485592975994</v>
      </c>
      <c r="H18" s="40">
        <v>18.079910634283724</v>
      </c>
      <c r="I18" s="40">
        <v>13.502422083484841</v>
      </c>
      <c r="J18" s="40">
        <v>9.7638335058456214</v>
      </c>
      <c r="K18" s="40">
        <v>2.0737049353874464</v>
      </c>
    </row>
    <row r="19" spans="1:11">
      <c r="A19" s="2" t="s">
        <v>18</v>
      </c>
      <c r="B19" s="40">
        <v>9.1561827184875408</v>
      </c>
      <c r="C19" s="40">
        <v>21.852028299462443</v>
      </c>
      <c r="D19" s="40">
        <v>16.035373748954722</v>
      </c>
      <c r="E19" s="40">
        <v>22.821625736603799</v>
      </c>
      <c r="F19" s="40">
        <v>24.758785036782466</v>
      </c>
      <c r="G19" s="40">
        <v>26.288067445528984</v>
      </c>
      <c r="H19" s="40">
        <v>19.235643726687709</v>
      </c>
      <c r="I19" s="40">
        <v>14.319493291343335</v>
      </c>
      <c r="J19" s="40">
        <v>9.4261020440972292</v>
      </c>
      <c r="K19" s="40">
        <v>4.9140059094183561</v>
      </c>
    </row>
    <row r="20" spans="1:11">
      <c r="A20" s="61" t="s">
        <v>55</v>
      </c>
      <c r="B20" s="61"/>
      <c r="C20" s="61"/>
      <c r="D20" s="61"/>
    </row>
    <row r="23" spans="1:11" ht="14.5">
      <c r="A23" s="65" t="s">
        <v>58</v>
      </c>
      <c r="B23" s="65"/>
      <c r="C23" s="65"/>
      <c r="D23" s="65"/>
      <c r="E23"/>
      <c r="F23"/>
    </row>
    <row r="24" spans="1:11" ht="14.5">
      <c r="A24" t="s">
        <v>57</v>
      </c>
      <c r="B24" s="43" t="s">
        <v>18</v>
      </c>
      <c r="C24"/>
      <c r="D24"/>
      <c r="E24"/>
      <c r="K24" s="2"/>
    </row>
    <row r="25" spans="1:11" ht="15.5">
      <c r="A25" s="36">
        <v>1971</v>
      </c>
      <c r="B25" s="44">
        <v>26.288067445528984</v>
      </c>
      <c r="C25"/>
      <c r="D25"/>
      <c r="E25"/>
      <c r="K25" s="2"/>
    </row>
    <row r="26" spans="1:11" ht="15.5">
      <c r="A26" s="36">
        <v>1981</v>
      </c>
      <c r="B26" s="44">
        <v>19.235643726687709</v>
      </c>
      <c r="C26"/>
      <c r="D26"/>
      <c r="E26"/>
      <c r="K26" s="2"/>
    </row>
    <row r="27" spans="1:11" ht="15.5">
      <c r="A27" s="36">
        <v>1991</v>
      </c>
      <c r="B27" s="44">
        <v>14.319493291343335</v>
      </c>
      <c r="C27"/>
      <c r="D27"/>
      <c r="E27"/>
      <c r="K27" s="2"/>
    </row>
    <row r="28" spans="1:11" ht="15.5">
      <c r="A28" s="36">
        <v>2001</v>
      </c>
      <c r="B28" s="44">
        <v>9.4261020440972292</v>
      </c>
      <c r="C28"/>
      <c r="D28"/>
      <c r="E28"/>
      <c r="K28" s="2"/>
    </row>
    <row r="29" spans="1:11" ht="15.5">
      <c r="A29" s="36">
        <v>2011</v>
      </c>
      <c r="B29" s="44">
        <v>4.9140059094183561</v>
      </c>
      <c r="C29"/>
      <c r="D29"/>
      <c r="E29"/>
      <c r="K29" s="2"/>
    </row>
    <row r="30" spans="1:11" ht="14.5">
      <c r="A30" s="64" t="s">
        <v>55</v>
      </c>
      <c r="B30" s="64"/>
      <c r="C30" s="64"/>
      <c r="D30" s="64"/>
      <c r="E30"/>
      <c r="F30"/>
    </row>
  </sheetData>
  <mergeCells count="4">
    <mergeCell ref="A20:D20"/>
    <mergeCell ref="A2:C2"/>
    <mergeCell ref="A30:D30"/>
    <mergeCell ref="A23:D23"/>
  </mergeCells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2:H20"/>
  <sheetViews>
    <sheetView tabSelected="1" workbookViewId="0">
      <selection activeCell="A4" sqref="A4:H19"/>
    </sheetView>
  </sheetViews>
  <sheetFormatPr defaultRowHeight="14.5"/>
  <cols>
    <col min="1" max="1" width="21.08984375" customWidth="1"/>
    <col min="2" max="2" width="8.6328125" style="22" customWidth="1"/>
    <col min="3" max="6" width="8.7265625" style="22"/>
    <col min="7" max="7" width="11.90625" style="22" customWidth="1"/>
    <col min="8" max="8" width="8.7265625" style="22"/>
  </cols>
  <sheetData>
    <row r="2" spans="1:8">
      <c r="A2" s="57" t="s">
        <v>64</v>
      </c>
      <c r="B2" s="59"/>
      <c r="C2" s="59"/>
      <c r="D2" s="59"/>
      <c r="E2" s="59"/>
      <c r="F2" s="59"/>
      <c r="G2" s="59"/>
      <c r="H2" s="59"/>
    </row>
    <row r="3" spans="1:8">
      <c r="A3" s="1"/>
      <c r="B3" s="24"/>
      <c r="C3" s="24"/>
      <c r="D3" s="24"/>
      <c r="E3" s="24"/>
      <c r="F3" s="24"/>
      <c r="G3" s="24"/>
      <c r="H3" s="24"/>
    </row>
    <row r="4" spans="1:8">
      <c r="A4" s="1" t="s">
        <v>0</v>
      </c>
      <c r="B4" s="24" t="s">
        <v>48</v>
      </c>
      <c r="C4" s="24" t="s">
        <v>49</v>
      </c>
      <c r="D4" s="24" t="s">
        <v>50</v>
      </c>
      <c r="E4" s="24" t="s">
        <v>51</v>
      </c>
      <c r="F4" s="24" t="s">
        <v>52</v>
      </c>
      <c r="G4" s="24" t="s">
        <v>53</v>
      </c>
      <c r="H4" s="24" t="s">
        <v>54</v>
      </c>
    </row>
    <row r="5" spans="1:8">
      <c r="A5" s="1" t="s">
        <v>59</v>
      </c>
      <c r="B5" s="24">
        <v>606</v>
      </c>
      <c r="C5" s="24">
        <v>796</v>
      </c>
      <c r="D5" s="24">
        <v>1003</v>
      </c>
      <c r="E5" s="24">
        <v>1184</v>
      </c>
      <c r="F5" s="24">
        <v>1344</v>
      </c>
      <c r="G5" s="24">
        <v>1476</v>
      </c>
      <c r="H5" s="24">
        <v>1509</v>
      </c>
    </row>
    <row r="6" spans="1:8">
      <c r="A6" s="1" t="s">
        <v>5</v>
      </c>
      <c r="B6" s="24">
        <v>446</v>
      </c>
      <c r="C6" s="24">
        <v>587</v>
      </c>
      <c r="D6" s="24">
        <v>738</v>
      </c>
      <c r="E6" s="24">
        <v>873</v>
      </c>
      <c r="F6" s="24">
        <v>967</v>
      </c>
      <c r="G6" s="24">
        <v>1038</v>
      </c>
      <c r="H6" s="24">
        <v>1056</v>
      </c>
    </row>
    <row r="7" spans="1:8">
      <c r="A7" s="1" t="s">
        <v>60</v>
      </c>
      <c r="B7" s="24">
        <v>272</v>
      </c>
      <c r="C7" s="24">
        <v>336</v>
      </c>
      <c r="D7" s="24">
        <v>389</v>
      </c>
      <c r="E7" s="24">
        <v>426</v>
      </c>
      <c r="F7" s="24">
        <v>450</v>
      </c>
      <c r="G7" s="24">
        <v>468</v>
      </c>
      <c r="H7" s="24">
        <v>453</v>
      </c>
    </row>
    <row r="8" spans="1:8">
      <c r="A8" s="1" t="s">
        <v>7</v>
      </c>
      <c r="B8" s="24">
        <v>825</v>
      </c>
      <c r="C8" s="24">
        <v>993</v>
      </c>
      <c r="D8" s="24">
        <v>1182</v>
      </c>
      <c r="E8" s="24">
        <v>1319</v>
      </c>
      <c r="F8" s="24">
        <v>1415</v>
      </c>
      <c r="G8" s="24">
        <v>1492</v>
      </c>
      <c r="H8" s="24">
        <v>1501</v>
      </c>
    </row>
    <row r="9" spans="1:8">
      <c r="A9" s="1" t="s">
        <v>8</v>
      </c>
      <c r="B9" s="24">
        <v>514</v>
      </c>
      <c r="C9" s="24">
        <v>596</v>
      </c>
      <c r="D9" s="24">
        <v>699</v>
      </c>
      <c r="E9" s="24">
        <v>771</v>
      </c>
      <c r="F9" s="24">
        <v>828</v>
      </c>
      <c r="G9" s="24">
        <v>885</v>
      </c>
      <c r="H9" s="24">
        <v>896</v>
      </c>
    </row>
    <row r="10" spans="1:8">
      <c r="A10" s="1" t="s">
        <v>9</v>
      </c>
      <c r="B10" s="24">
        <v>66</v>
      </c>
      <c r="C10" s="24">
        <v>115</v>
      </c>
      <c r="D10" s="24">
        <v>152</v>
      </c>
      <c r="E10" s="24">
        <v>193</v>
      </c>
      <c r="F10" s="24">
        <v>236</v>
      </c>
      <c r="G10" s="24">
        <v>259</v>
      </c>
      <c r="H10" s="24">
        <v>254</v>
      </c>
    </row>
    <row r="11" spans="1:8">
      <c r="A11" s="1" t="s">
        <v>10</v>
      </c>
      <c r="B11" s="24">
        <v>579</v>
      </c>
      <c r="C11" s="24">
        <v>706</v>
      </c>
      <c r="D11" s="24">
        <v>899</v>
      </c>
      <c r="E11" s="24">
        <v>1053</v>
      </c>
      <c r="F11" s="24">
        <v>963</v>
      </c>
      <c r="G11" s="24">
        <v>1012</v>
      </c>
      <c r="H11" s="24">
        <v>1069</v>
      </c>
    </row>
    <row r="12" spans="1:8">
      <c r="A12" s="1" t="s">
        <v>11</v>
      </c>
      <c r="B12" s="24">
        <v>463</v>
      </c>
      <c r="C12" s="24">
        <v>557</v>
      </c>
      <c r="D12" s="24">
        <v>702</v>
      </c>
      <c r="E12" s="24">
        <v>805</v>
      </c>
      <c r="F12" s="24">
        <v>903</v>
      </c>
      <c r="G12" s="24">
        <v>981</v>
      </c>
      <c r="H12" s="24">
        <v>1026</v>
      </c>
    </row>
    <row r="13" spans="1:8">
      <c r="A13" s="1" t="s">
        <v>12</v>
      </c>
      <c r="B13" s="24">
        <v>271</v>
      </c>
      <c r="C13" s="24">
        <v>306</v>
      </c>
      <c r="D13" s="24">
        <v>376</v>
      </c>
      <c r="E13" s="24">
        <v>456</v>
      </c>
      <c r="F13" s="24">
        <v>532</v>
      </c>
      <c r="G13" s="24">
        <v>584</v>
      </c>
      <c r="H13" s="24">
        <v>627</v>
      </c>
    </row>
    <row r="14" spans="1:8">
      <c r="A14" s="1" t="s">
        <v>13</v>
      </c>
      <c r="B14" s="24">
        <v>324</v>
      </c>
      <c r="C14" s="24">
        <v>391</v>
      </c>
      <c r="D14" s="24">
        <v>523</v>
      </c>
      <c r="E14" s="24">
        <v>677</v>
      </c>
      <c r="F14" s="24">
        <v>872</v>
      </c>
      <c r="G14" s="24">
        <v>1021</v>
      </c>
      <c r="H14" s="24">
        <v>1158</v>
      </c>
    </row>
    <row r="15" spans="1:8">
      <c r="A15" s="1" t="s">
        <v>14</v>
      </c>
      <c r="B15" s="24">
        <v>476</v>
      </c>
      <c r="C15" s="24">
        <v>599</v>
      </c>
      <c r="D15" s="24">
        <v>777</v>
      </c>
      <c r="E15" s="24">
        <v>958</v>
      </c>
      <c r="F15" s="24">
        <v>1118</v>
      </c>
      <c r="G15" s="24">
        <v>1228</v>
      </c>
      <c r="H15" s="24">
        <v>1318</v>
      </c>
    </row>
    <row r="16" spans="1:8">
      <c r="A16" s="1" t="s">
        <v>15</v>
      </c>
      <c r="B16" s="24">
        <v>79</v>
      </c>
      <c r="C16" s="24">
        <v>129</v>
      </c>
      <c r="D16" s="24">
        <v>194</v>
      </c>
      <c r="E16" s="24">
        <v>260</v>
      </c>
      <c r="F16" s="24">
        <v>315</v>
      </c>
      <c r="G16" s="24">
        <v>366</v>
      </c>
      <c r="H16" s="24">
        <v>383</v>
      </c>
    </row>
    <row r="17" spans="1:8">
      <c r="A17" s="1" t="s">
        <v>61</v>
      </c>
      <c r="B17" s="24">
        <v>305</v>
      </c>
      <c r="C17" s="24">
        <v>397</v>
      </c>
      <c r="D17" s="24">
        <v>524</v>
      </c>
      <c r="E17" s="24">
        <v>651</v>
      </c>
      <c r="F17" s="24">
        <v>759</v>
      </c>
      <c r="G17" s="24">
        <v>812</v>
      </c>
      <c r="H17" s="24">
        <v>852</v>
      </c>
    </row>
    <row r="18" spans="1:8">
      <c r="A18" s="1" t="s">
        <v>17</v>
      </c>
      <c r="B18" s="24">
        <v>206</v>
      </c>
      <c r="C18" s="24">
        <v>257</v>
      </c>
      <c r="D18" s="24">
        <v>343</v>
      </c>
      <c r="E18" s="24">
        <v>438</v>
      </c>
      <c r="F18" s="24">
        <v>538</v>
      </c>
      <c r="G18" s="24">
        <v>604</v>
      </c>
      <c r="H18" s="24">
        <v>654</v>
      </c>
    </row>
    <row r="19" spans="1:8">
      <c r="A19" s="1" t="s">
        <v>18</v>
      </c>
      <c r="B19" s="24">
        <v>349</v>
      </c>
      <c r="C19" s="24">
        <v>435</v>
      </c>
      <c r="D19" s="24">
        <v>1184</v>
      </c>
      <c r="E19" s="24">
        <v>655</v>
      </c>
      <c r="F19" s="24">
        <v>749</v>
      </c>
      <c r="G19" s="24">
        <v>819</v>
      </c>
      <c r="H19" s="24">
        <v>860</v>
      </c>
    </row>
    <row r="20" spans="1:8">
      <c r="A20" s="66" t="s">
        <v>55</v>
      </c>
      <c r="B20" s="66"/>
      <c r="C20" s="66"/>
      <c r="D20" s="66"/>
      <c r="E20" s="24"/>
      <c r="F20" s="24"/>
      <c r="G20" s="24"/>
      <c r="H20" s="24"/>
    </row>
  </sheetData>
  <mergeCells count="2">
    <mergeCell ref="A2:H2"/>
    <mergeCell ref="A20:D20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2:M27"/>
  <sheetViews>
    <sheetView workbookViewId="0">
      <selection activeCell="J27" sqref="J27"/>
    </sheetView>
  </sheetViews>
  <sheetFormatPr defaultRowHeight="14.5"/>
  <cols>
    <col min="2" max="2" width="12.54296875" customWidth="1"/>
    <col min="3" max="3" width="13.36328125" customWidth="1"/>
    <col min="4" max="4" width="11.08984375" customWidth="1"/>
    <col min="5" max="5" width="13.08984375" customWidth="1"/>
    <col min="6" max="6" width="12.26953125" customWidth="1"/>
    <col min="7" max="7" width="12.1796875" customWidth="1"/>
  </cols>
  <sheetData>
    <row r="2" spans="1:13" ht="15.5">
      <c r="A2" s="73" t="s">
        <v>89</v>
      </c>
      <c r="B2" s="73"/>
      <c r="C2" s="73"/>
      <c r="D2" s="73"/>
      <c r="E2" s="73"/>
      <c r="F2" s="73"/>
      <c r="G2" s="73"/>
      <c r="H2" s="73"/>
      <c r="I2" s="73"/>
      <c r="J2" s="45"/>
      <c r="K2" s="45"/>
      <c r="L2" s="45"/>
      <c r="M2" s="45"/>
    </row>
    <row r="3" spans="1:13" ht="15.5">
      <c r="A3" s="67">
        <v>2011</v>
      </c>
      <c r="B3" s="67"/>
      <c r="C3" s="67"/>
      <c r="D3" s="67">
        <v>2021</v>
      </c>
      <c r="E3" s="67"/>
      <c r="F3" s="67"/>
      <c r="G3" s="67">
        <v>2026</v>
      </c>
      <c r="H3" s="67"/>
      <c r="I3" s="67"/>
      <c r="J3" s="67">
        <v>2036</v>
      </c>
      <c r="K3" s="67"/>
      <c r="L3" s="67"/>
      <c r="M3" s="45"/>
    </row>
    <row r="4" spans="1:13" ht="15.5">
      <c r="A4" s="46" t="s">
        <v>62</v>
      </c>
      <c r="B4" s="46" t="s">
        <v>2</v>
      </c>
      <c r="C4" s="46" t="s">
        <v>3</v>
      </c>
      <c r="D4" s="46" t="s">
        <v>62</v>
      </c>
      <c r="E4" s="46" t="s">
        <v>2</v>
      </c>
      <c r="F4" s="46" t="s">
        <v>3</v>
      </c>
      <c r="G4" s="46" t="s">
        <v>62</v>
      </c>
      <c r="H4" s="46" t="s">
        <v>2</v>
      </c>
      <c r="I4" s="46" t="s">
        <v>3</v>
      </c>
      <c r="J4" s="46" t="s">
        <v>62</v>
      </c>
      <c r="K4" s="46" t="s">
        <v>2</v>
      </c>
      <c r="L4" s="46" t="s">
        <v>3</v>
      </c>
      <c r="M4" s="45"/>
    </row>
    <row r="5" spans="1:13" ht="15.5">
      <c r="A5" s="47">
        <v>4226</v>
      </c>
      <c r="B5" s="47">
        <v>1902</v>
      </c>
      <c r="C5" s="47">
        <v>2324</v>
      </c>
      <c r="D5" s="47">
        <v>5852</v>
      </c>
      <c r="E5" s="47">
        <v>2611</v>
      </c>
      <c r="F5" s="47">
        <v>3242</v>
      </c>
      <c r="G5" s="47">
        <v>6768</v>
      </c>
      <c r="H5" s="47">
        <v>2970</v>
      </c>
      <c r="I5" s="47">
        <v>3798</v>
      </c>
      <c r="J5" s="47">
        <v>8419</v>
      </c>
      <c r="K5" s="47">
        <v>3530</v>
      </c>
      <c r="L5" s="47">
        <v>4888</v>
      </c>
      <c r="M5" s="45"/>
    </row>
    <row r="6" spans="1:13">
      <c r="A6" s="68" t="s">
        <v>63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</row>
    <row r="9" spans="1:13">
      <c r="A9" s="69" t="s">
        <v>90</v>
      </c>
      <c r="B9" s="69"/>
      <c r="C9" s="69"/>
      <c r="D9" s="69"/>
      <c r="E9" s="69"/>
      <c r="F9" s="69"/>
      <c r="G9" s="69"/>
    </row>
    <row r="10" spans="1:13" ht="15" thickBot="1">
      <c r="A10" s="1"/>
      <c r="B10" s="70" t="s">
        <v>65</v>
      </c>
      <c r="C10" s="71"/>
      <c r="D10" s="72"/>
      <c r="E10" s="70" t="s">
        <v>66</v>
      </c>
      <c r="F10" s="71"/>
      <c r="G10" s="72"/>
    </row>
    <row r="11" spans="1:13" ht="42.5" thickBot="1">
      <c r="A11" s="48" t="s">
        <v>67</v>
      </c>
      <c r="B11" s="49" t="s">
        <v>68</v>
      </c>
      <c r="C11" s="49" t="s">
        <v>69</v>
      </c>
      <c r="D11" s="49" t="s">
        <v>70</v>
      </c>
      <c r="E11" s="49" t="s">
        <v>71</v>
      </c>
      <c r="F11" s="49" t="s">
        <v>72</v>
      </c>
      <c r="G11" s="49" t="s">
        <v>73</v>
      </c>
    </row>
    <row r="12" spans="1:13" ht="15" thickBot="1">
      <c r="A12" s="50" t="s">
        <v>74</v>
      </c>
      <c r="B12" s="51">
        <v>3234356</v>
      </c>
      <c r="C12" s="51">
        <v>337184</v>
      </c>
      <c r="D12" s="51">
        <v>10</v>
      </c>
      <c r="E12" s="51">
        <v>3301427</v>
      </c>
      <c r="F12" s="51">
        <v>429431</v>
      </c>
      <c r="G12" s="51">
        <v>13</v>
      </c>
    </row>
    <row r="13" spans="1:13" ht="15" thickBot="1">
      <c r="A13" s="52" t="s">
        <v>75</v>
      </c>
      <c r="B13" s="49">
        <v>2585208</v>
      </c>
      <c r="C13" s="49">
        <v>281616</v>
      </c>
      <c r="D13" s="49">
        <v>11</v>
      </c>
      <c r="E13" s="49">
        <v>2635375</v>
      </c>
      <c r="F13" s="49">
        <v>350012</v>
      </c>
      <c r="G13" s="49">
        <v>13</v>
      </c>
    </row>
    <row r="14" spans="1:13" ht="15" thickBot="1">
      <c r="A14" s="50" t="s">
        <v>76</v>
      </c>
      <c r="B14" s="51">
        <v>1234016</v>
      </c>
      <c r="C14" s="51">
        <v>180018</v>
      </c>
      <c r="D14" s="51">
        <v>15</v>
      </c>
      <c r="E14" s="51">
        <v>1197412</v>
      </c>
      <c r="F14" s="51">
        <v>213383</v>
      </c>
      <c r="G14" s="51">
        <v>18</v>
      </c>
    </row>
    <row r="15" spans="1:13" ht="15" thickBot="1">
      <c r="A15" s="52" t="s">
        <v>77</v>
      </c>
      <c r="B15" s="49">
        <v>2109160</v>
      </c>
      <c r="C15" s="49">
        <v>271910</v>
      </c>
      <c r="D15" s="49">
        <v>13</v>
      </c>
      <c r="E15" s="49">
        <v>2127789</v>
      </c>
      <c r="F15" s="49">
        <v>322246</v>
      </c>
      <c r="G15" s="49">
        <v>15</v>
      </c>
    </row>
    <row r="16" spans="1:13" ht="15" thickBot="1">
      <c r="A16" s="50" t="s">
        <v>78</v>
      </c>
      <c r="B16" s="51">
        <v>1953646</v>
      </c>
      <c r="C16" s="51">
        <v>251835</v>
      </c>
      <c r="D16" s="51">
        <v>13</v>
      </c>
      <c r="E16" s="51">
        <v>1974551</v>
      </c>
      <c r="F16" s="51">
        <v>312089</v>
      </c>
      <c r="G16" s="51">
        <v>16</v>
      </c>
    </row>
    <row r="17" spans="1:7" ht="15" thickBot="1">
      <c r="A17" s="52" t="s">
        <v>79</v>
      </c>
      <c r="B17" s="49">
        <v>1129221</v>
      </c>
      <c r="C17" s="49">
        <v>102560</v>
      </c>
      <c r="D17" s="49">
        <v>9</v>
      </c>
      <c r="E17" s="49">
        <v>1108974</v>
      </c>
      <c r="F17" s="49">
        <v>128559</v>
      </c>
      <c r="G17" s="49">
        <v>12</v>
      </c>
    </row>
    <row r="18" spans="1:7" ht="15" thickBot="1">
      <c r="A18" s="50" t="s">
        <v>80</v>
      </c>
      <c r="B18" s="51">
        <v>3105798</v>
      </c>
      <c r="C18" s="51">
        <v>352743</v>
      </c>
      <c r="D18" s="51">
        <v>11</v>
      </c>
      <c r="E18" s="51">
        <v>3282388</v>
      </c>
      <c r="F18" s="51">
        <v>450794</v>
      </c>
      <c r="G18" s="51">
        <v>14</v>
      </c>
    </row>
    <row r="19" spans="1:7" ht="15" thickBot="1">
      <c r="A19" s="53" t="s">
        <v>81</v>
      </c>
      <c r="B19" s="54">
        <v>2974232</v>
      </c>
      <c r="C19" s="54">
        <v>346943</v>
      </c>
      <c r="D19" s="54">
        <v>12</v>
      </c>
      <c r="E19" s="54">
        <v>3121200</v>
      </c>
      <c r="F19" s="54">
        <v>428595</v>
      </c>
      <c r="G19" s="54">
        <v>14</v>
      </c>
    </row>
    <row r="20" spans="1:7" ht="15" thickBot="1">
      <c r="A20" s="50" t="s">
        <v>82</v>
      </c>
      <c r="B20" s="51">
        <v>2617482</v>
      </c>
      <c r="C20" s="51">
        <v>265758</v>
      </c>
      <c r="D20" s="51">
        <v>10</v>
      </c>
      <c r="E20" s="51">
        <v>2809934</v>
      </c>
      <c r="F20" s="51">
        <v>333511</v>
      </c>
      <c r="G20" s="51">
        <v>12</v>
      </c>
    </row>
    <row r="21" spans="1:7" ht="15" thickBot="1">
      <c r="A21" s="52" t="s">
        <v>83</v>
      </c>
      <c r="B21" s="49">
        <v>3625471</v>
      </c>
      <c r="C21" s="49">
        <v>263551</v>
      </c>
      <c r="D21" s="49">
        <v>7</v>
      </c>
      <c r="E21" s="49">
        <v>4112920</v>
      </c>
      <c r="F21" s="49">
        <v>341779</v>
      </c>
      <c r="G21" s="49">
        <v>8</v>
      </c>
    </row>
    <row r="22" spans="1:7" ht="15" thickBot="1">
      <c r="A22" s="50" t="s">
        <v>84</v>
      </c>
      <c r="B22" s="51">
        <v>2879131</v>
      </c>
      <c r="C22" s="51">
        <v>277870</v>
      </c>
      <c r="D22" s="51">
        <v>10</v>
      </c>
      <c r="E22" s="51">
        <v>3086293</v>
      </c>
      <c r="F22" s="51">
        <v>360880</v>
      </c>
      <c r="G22" s="51">
        <v>12</v>
      </c>
    </row>
    <row r="23" spans="1:7" ht="15" thickBot="1">
      <c r="A23" s="52" t="s">
        <v>85</v>
      </c>
      <c r="B23" s="49">
        <v>780619</v>
      </c>
      <c r="C23" s="49">
        <v>58097</v>
      </c>
      <c r="D23" s="49">
        <v>7</v>
      </c>
      <c r="E23" s="49">
        <v>817420</v>
      </c>
      <c r="F23" s="49">
        <v>78062</v>
      </c>
      <c r="G23" s="49">
        <v>10</v>
      </c>
    </row>
    <row r="24" spans="1:7" ht="15" thickBot="1">
      <c r="A24" s="50" t="s">
        <v>86</v>
      </c>
      <c r="B24" s="51">
        <v>2408956</v>
      </c>
      <c r="C24" s="51">
        <v>246752</v>
      </c>
      <c r="D24" s="51">
        <v>10</v>
      </c>
      <c r="E24" s="51">
        <v>2523003</v>
      </c>
      <c r="F24" s="51">
        <v>316238</v>
      </c>
      <c r="G24" s="51">
        <v>13</v>
      </c>
    </row>
    <row r="25" spans="1:7" ht="15" thickBot="1">
      <c r="A25" s="52" t="s">
        <v>87</v>
      </c>
      <c r="B25" s="49">
        <v>1204078</v>
      </c>
      <c r="C25" s="49">
        <v>98838</v>
      </c>
      <c r="D25" s="49">
        <v>8</v>
      </c>
      <c r="E25" s="49">
        <v>1307375</v>
      </c>
      <c r="F25" s="49">
        <v>127814</v>
      </c>
      <c r="G25" s="49">
        <v>10</v>
      </c>
    </row>
    <row r="26" spans="1:7" ht="15" thickBot="1">
      <c r="A26" s="50" t="s">
        <v>88</v>
      </c>
      <c r="B26" s="51">
        <v>31841374</v>
      </c>
      <c r="C26" s="51">
        <v>3335675</v>
      </c>
      <c r="D26" s="51">
        <v>10</v>
      </c>
      <c r="E26" s="51">
        <v>33406061</v>
      </c>
      <c r="F26" s="51">
        <v>4193393</v>
      </c>
      <c r="G26" s="51">
        <v>13</v>
      </c>
    </row>
    <row r="27" spans="1:7">
      <c r="A27" s="61" t="s">
        <v>55</v>
      </c>
      <c r="B27" s="61"/>
      <c r="C27" s="61"/>
      <c r="D27" s="61"/>
    </row>
  </sheetData>
  <mergeCells count="10">
    <mergeCell ref="A27:D27"/>
    <mergeCell ref="A2:I2"/>
    <mergeCell ref="A3:C3"/>
    <mergeCell ref="D3:F3"/>
    <mergeCell ref="G3:I3"/>
    <mergeCell ref="J3:L3"/>
    <mergeCell ref="A6:M6"/>
    <mergeCell ref="A9:G9"/>
    <mergeCell ref="B10:D10"/>
    <mergeCell ref="E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Projected Ppn</vt:lpstr>
      <vt:lpstr>Distict-wise ppn</vt:lpstr>
      <vt:lpstr>age distribution</vt:lpstr>
      <vt:lpstr>Population Growth</vt:lpstr>
      <vt:lpstr>population density</vt:lpstr>
      <vt:lpstr>60+ population</vt:lpstr>
    </vt:vector>
  </TitlesOfParts>
  <Company>Office07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NHM</dc:creator>
  <cp:lastModifiedBy>NHM</cp:lastModifiedBy>
  <dcterms:created xsi:type="dcterms:W3CDTF">2026-01-13T08:48:45Z</dcterms:created>
  <dcterms:modified xsi:type="dcterms:W3CDTF">2026-03-11T17:32:05Z</dcterms:modified>
</cp:coreProperties>
</file>